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drawings/drawing27.xml" ContentType="application/vnd.openxmlformats-officedocument.drawing+xml"/>
  <Override PartName="/xl/worksheets/sheet28.xml" ContentType="application/vnd.openxmlformats-officedocument.spreadsheetml.worksheet+xml"/>
  <Override PartName="/xl/drawings/drawing28.xml" ContentType="application/vnd.openxmlformats-officedocument.drawing+xml"/>
  <Override PartName="/xl/worksheets/sheet29.xml" ContentType="application/vnd.openxmlformats-officedocument.spreadsheetml.worksheet+xml"/>
  <Override PartName="/xl/drawings/drawing29.xml" ContentType="application/vnd.openxmlformats-officedocument.drawing+xml"/>
  <Override PartName="/xl/worksheets/sheet30.xml" ContentType="application/vnd.openxmlformats-officedocument.spreadsheetml.worksheet+xml"/>
  <Override PartName="/xl/drawings/drawing30.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920" yWindow="-120" windowWidth="29040" windowHeight="15720" tabRatio="779" firstSheet="14" activeTab="21" autoFilterDateGrouping="1"/>
  </bookViews>
  <sheets>
    <sheet xmlns:r="http://schemas.openxmlformats.org/officeDocument/2006/relationships" name="Demo Mode" sheetId="1" state="visible" r:id="rId1"/>
    <sheet xmlns:r="http://schemas.openxmlformats.org/officeDocument/2006/relationships" name="Customer Enrollment" sheetId="2" state="visible" r:id="rId2"/>
    <sheet xmlns:r="http://schemas.openxmlformats.org/officeDocument/2006/relationships" name="Add VIN" sheetId="3" state="visible" r:id="rId3"/>
    <sheet xmlns:r="http://schemas.openxmlformats.org/officeDocument/2006/relationships" name="App Registration Pages" sheetId="4" state="visible" r:id="rId4"/>
    <sheet xmlns:r="http://schemas.openxmlformats.org/officeDocument/2006/relationships" name="App Log in-Log out" sheetId="5" state="visible" r:id="rId5"/>
    <sheet xmlns:r="http://schemas.openxmlformats.org/officeDocument/2006/relationships" name="Nickname" sheetId="6" state="visible" r:id="rId6"/>
    <sheet xmlns:r="http://schemas.openxmlformats.org/officeDocument/2006/relationships" name="Services and licenses" sheetId="7" state="visible" r:id="rId7"/>
    <sheet xmlns:r="http://schemas.openxmlformats.org/officeDocument/2006/relationships" name="Vehicle Status Report" sheetId="8" state="visible" r:id="rId8"/>
    <sheet xmlns:r="http://schemas.openxmlformats.org/officeDocument/2006/relationships" name="Remote Lock-Unlock" sheetId="9" state="visible" r:id="rId9"/>
    <sheet xmlns:r="http://schemas.openxmlformats.org/officeDocument/2006/relationships" name="Remote Honk &amp; Flash" sheetId="10" state="visible" r:id="rId10"/>
    <sheet xmlns:r="http://schemas.openxmlformats.org/officeDocument/2006/relationships" name="My Car Statistics" sheetId="11" state="visible" r:id="rId11"/>
    <sheet xmlns:r="http://schemas.openxmlformats.org/officeDocument/2006/relationships" name="My Cabin Comfort" sheetId="12" state="visible" r:id="rId12"/>
    <sheet xmlns:r="http://schemas.openxmlformats.org/officeDocument/2006/relationships" name="My Battery Charge" sheetId="13" state="visible" r:id="rId13"/>
    <sheet xmlns:r="http://schemas.openxmlformats.org/officeDocument/2006/relationships" name="Service Management" sheetId="14" state="visible" r:id="rId14"/>
    <sheet xmlns:r="http://schemas.openxmlformats.org/officeDocument/2006/relationships" name="Activate Heating" sheetId="15" state="visible" r:id="rId15"/>
    <sheet xmlns:r="http://schemas.openxmlformats.org/officeDocument/2006/relationships" name="Roadside Assistance" sheetId="16" state="visible" r:id="rId16"/>
    <sheet xmlns:r="http://schemas.openxmlformats.org/officeDocument/2006/relationships" name="Data Services" sheetId="17" state="visible" r:id="rId17"/>
    <sheet xmlns:r="http://schemas.openxmlformats.org/officeDocument/2006/relationships" name="My Alerts" sheetId="18" state="visible" r:id="rId18"/>
    <sheet xmlns:r="http://schemas.openxmlformats.org/officeDocument/2006/relationships" name="Theft Alarm" sheetId="19" state="visible" r:id="rId19"/>
    <sheet xmlns:r="http://schemas.openxmlformats.org/officeDocument/2006/relationships" name="Stolen Vehicle Locator" sheetId="20" state="visible" r:id="rId20"/>
    <sheet xmlns:r="http://schemas.openxmlformats.org/officeDocument/2006/relationships" name="Audials" sheetId="21" state="visible" r:id="rId21"/>
    <sheet xmlns:r="http://schemas.openxmlformats.org/officeDocument/2006/relationships" name="Car Finder" sheetId="22" state="visible" r:id="rId22"/>
    <sheet xmlns:r="http://schemas.openxmlformats.org/officeDocument/2006/relationships" name="Nav Companion" sheetId="23" state="visible" r:id="rId23"/>
    <sheet xmlns:r="http://schemas.openxmlformats.org/officeDocument/2006/relationships" name="Notifications" sheetId="24" state="visible" r:id="rId24"/>
    <sheet xmlns:r="http://schemas.openxmlformats.org/officeDocument/2006/relationships" name="Push Notifications" sheetId="25" state="visible" r:id="rId25"/>
    <sheet xmlns:r="http://schemas.openxmlformats.org/officeDocument/2006/relationships" name="Profile" sheetId="26" state="visible" r:id="rId26"/>
    <sheet xmlns:r="http://schemas.openxmlformats.org/officeDocument/2006/relationships" name="Localization" sheetId="27" state="visible" r:id="rId27"/>
    <sheet xmlns:r="http://schemas.openxmlformats.org/officeDocument/2006/relationships" name="Privacy Mode" sheetId="28" state="visible" r:id="rId28"/>
    <sheet xmlns:r="http://schemas.openxmlformats.org/officeDocument/2006/relationships" name="Remote Park Assist" sheetId="29" state="visible" r:id="rId29"/>
    <sheet xmlns:r="http://schemas.openxmlformats.org/officeDocument/2006/relationships" name="Stolen Vehicle Tracking" sheetId="30" state="visible" r:id="rId30"/>
  </sheets>
  <externalReferences>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s>
  <definedNames>
    <definedName name="Blocked">[1]Dashboard!$G$17:INDEX([1]Dashboard!$G$17:$G$49,COUNT([1]Dashboard!$G$17:$G$49,"&lt;=0"))</definedName>
    <definedName name="Class">#REF!</definedName>
    <definedName name="Failed">[1]Dashboard!$F$17:INDEX([1]Dashboard!$F$17:$F$49,COUNT([1]Dashboard!$F$17:$F$49,"&lt;=0 "))</definedName>
    <definedName name="NA">[1]Dashboard!$H$17:INDEX([1]Dashboard!$H$17:$H$49,COUNT([1]Dashboard!$H$17:$H$49,"&lt;=0"))</definedName>
    <definedName name="OCat">#REF!</definedName>
    <definedName name="Passed">[1]Dashboard!$E$17:INDEX([1]Dashboard!$E$17:$E$49,COUNT([1]Dashboard!$E$17:$E$49,"&lt;=0"))</definedName>
    <definedName name="Priority">[1]ChartBox!#REF!</definedName>
    <definedName name="Service">OFFSET([2]Dashboard!$C$15,0,0,COUNTA([2]Dashboard!$C$15:$C$100)-1,1)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9">[1]ChartBox!#REF!</definedName>
    <definedName name="Status" localSheetId="9">[1]ChartBox!#REF!</definedName>
    <definedName name="TestType" localSheetId="9">[1]ChartBox!#REF!</definedName>
    <definedName name="Priority" localSheetId="10">[1]ChartBox!#REF!</definedName>
    <definedName name="Status" localSheetId="10">[1]ChartBox!#REF!</definedName>
    <definedName name="TestType" localSheetId="10">[1]ChartBox!#REF!</definedName>
    <definedName name="Blocked" localSheetId="29">OFFSET(#REF!,0,0,COUNTA(#REF!)-1,1)</definedName>
    <definedName name="Failed" localSheetId="29">OFFSET(#REF!,0,0,COUNTA(#REF!)-1,1)</definedName>
    <definedName name="NA" localSheetId="29">OFFSET(#REF!,0,0,COUNTA(#REF!)-1,1)</definedName>
    <definedName name="Passed" localSheetId="29">OFFSET(#REF!,0,0,COUNTA(#REF!)-1,1)</definedName>
    <definedName name="Priority" localSheetId="29">[3]ChartBox!#REF!</definedName>
    <definedName name="Service" localSheetId="29">OFFSET(#REF!,0,0,COUNTA(#REF!)-1,1)</definedName>
    <definedName name="Service_Name" localSheetId="29">[3]Dashboard!$C$17:INDEX([3]Dashboard!$C$17:$C$49,COUNTIF([3]Dashboard!$C$17:$C$49,"?*"))</definedName>
    <definedName name="Status" localSheetId="29">[3]ChartBox!#REF!</definedName>
    <definedName name="TCIncomplete" localSheetId="29">[3]Dashboard!$J$17:INDEX([3]Dashboard!$J$17:$J$49,COUNTIF([3]Dashboard!$J$17:$J$49,"?*"))</definedName>
    <definedName name="TComplete" localSheetId="29">[3]Dashboard!$I$17:INDEX([3]Dashboard!$I$17:$I$49,COUNTIF([3]Dashboard!$I$17:$I$49,"?*"))</definedName>
    <definedName name="TestType" localSheetId="29">[3]ChartBox!#REF!</definedName>
    <definedName name="TIPercentage" localSheetId="29">(1-(SUM([3]Dashboard!$E$17:$E$49,[3]Dashboard!$F$17:$F$49, [3]Dashboard!$G$17:$G$49, [3]Dashboard!$H$17:$H$49))/SUM([3]Dashboard!$D$17:$D$49))*100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7">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1" fillId="0" borderId="0"/>
  </cellStyleXfs>
  <cellXfs count="245">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2" applyAlignment="1" pivotButton="0" quotePrefix="0" xfId="0">
      <alignment horizontal="left" vertical="center"/>
    </xf>
    <xf numFmtId="0" fontId="2" fillId="0" borderId="6" applyAlignment="1" pivotButton="0" quotePrefix="0" xfId="0">
      <alignment horizontal="center" vertical="center"/>
    </xf>
    <xf numFmtId="0" fontId="2" fillId="0" borderId="11" applyAlignment="1" pivotButton="0" quotePrefix="0" xfId="0">
      <alignment horizontal="center" vertical="center"/>
    </xf>
    <xf numFmtId="0" fontId="2" fillId="0" borderId="3" applyAlignment="1" pivotButton="0" quotePrefix="0" xfId="0">
      <alignment horizontal="left" vertical="center"/>
    </xf>
    <xf numFmtId="0" fontId="2" fillId="0" borderId="2" applyAlignment="1" pivotButton="0" quotePrefix="0" xfId="0">
      <alignment horizontal="center" vertical="center"/>
    </xf>
    <xf numFmtId="0" fontId="2" fillId="0" borderId="0" applyAlignment="1" pivotButton="0" quotePrefix="0" xfId="0">
      <alignment horizontal="left"/>
    </xf>
    <xf numFmtId="0" fontId="2" fillId="0" borderId="2" applyAlignment="1" pivotButton="0" quotePrefix="0" xfId="0">
      <alignment horizontal="center" vertical="top"/>
    </xf>
    <xf numFmtId="0" fontId="2" fillId="0" borderId="3" applyAlignment="1" pivotButton="0" quotePrefix="0" xfId="0">
      <alignment horizontal="center" vertical="center"/>
    </xf>
    <xf numFmtId="0" fontId="2" fillId="0" borderId="3" applyAlignment="1" pivotButton="0" quotePrefix="0" xfId="0">
      <alignment horizontal="center" vertical="top"/>
    </xf>
    <xf numFmtId="0" fontId="0" fillId="0" borderId="0" applyAlignment="1" pivotButton="0" quotePrefix="0" xfId="0">
      <alignment horizontal="center" vertical="center"/>
    </xf>
    <xf numFmtId="0" fontId="2" fillId="0" borderId="10" applyAlignment="1" pivotButton="0" quotePrefix="0" xfId="0">
      <alignment horizontal="left" vertical="center"/>
    </xf>
    <xf numFmtId="0" fontId="2" fillId="0" borderId="12" applyAlignment="1" pivotButton="0" quotePrefix="0" xfId="0">
      <alignment horizontal="left" vertical="center"/>
    </xf>
    <xf numFmtId="0" fontId="2" fillId="0" borderId="10" pivotButton="0" quotePrefix="0" xfId="0"/>
    <xf numFmtId="0" fontId="0" fillId="0" borderId="2" applyAlignment="1" pivotButton="0" quotePrefix="0" xfId="0">
      <alignment horizontal="left" vertical="center" wrapText="1"/>
    </xf>
    <xf numFmtId="0" fontId="6" fillId="0" borderId="10" applyAlignment="1" pivotButton="0" quotePrefix="0" xfId="0">
      <alignment horizontal="left" vertical="center"/>
    </xf>
    <xf numFmtId="0" fontId="2" fillId="0" borderId="8" applyAlignment="1" pivotButton="0" quotePrefix="0" xfId="0">
      <alignment horizontal="center" vertical="center"/>
    </xf>
    <xf numFmtId="0" fontId="3" fillId="4" borderId="25" applyAlignment="1" pivotButton="0" quotePrefix="0" xfId="0">
      <alignment horizontal="center" vertical="center"/>
    </xf>
    <xf numFmtId="0" fontId="3" fillId="4" borderId="26" applyAlignment="1" pivotButton="0" quotePrefix="0" xfId="0">
      <alignment horizontal="center" vertical="center"/>
    </xf>
    <xf numFmtId="0" fontId="2" fillId="0" borderId="7" applyAlignment="1" pivotButton="0" quotePrefix="0" xfId="0">
      <alignment horizontal="center" vertical="center"/>
    </xf>
    <xf numFmtId="0" fontId="2" fillId="0" borderId="8" applyAlignment="1" pivotButton="0" quotePrefix="0" xfId="0">
      <alignment horizontal="left" vertical="center"/>
    </xf>
    <xf numFmtId="0" fontId="2" fillId="0" borderId="8" applyAlignment="1" pivotButton="0" quotePrefix="0" xfId="0">
      <alignment horizontal="center" vertical="top"/>
    </xf>
    <xf numFmtId="0" fontId="2" fillId="0" borderId="9" applyAlignment="1" pivotButton="0" quotePrefix="0" xfId="0">
      <alignment horizontal="left" vertical="center"/>
    </xf>
    <xf numFmtId="0" fontId="2" fillId="0" borderId="22" applyAlignment="1" pivotButton="0" quotePrefix="0" xfId="0">
      <alignment horizontal="center" vertical="center"/>
    </xf>
    <xf numFmtId="0" fontId="2" fillId="0" borderId="12" pivotButton="0" quotePrefix="0" xfId="0"/>
    <xf numFmtId="0" fontId="2" fillId="0" borderId="2" applyAlignment="1" pivotButton="0" quotePrefix="1" xfId="0">
      <alignment horizontal="left" vertical="center"/>
    </xf>
    <xf numFmtId="0" fontId="2" fillId="5" borderId="2" applyAlignment="1" pivotButton="0" quotePrefix="0" xfId="0">
      <alignment horizontal="left" vertical="center"/>
    </xf>
    <xf numFmtId="0" fontId="2" fillId="0" borderId="0" applyAlignment="1" pivotButton="0" quotePrefix="0" xfId="0">
      <alignment horizontal="center" vertical="top"/>
    </xf>
    <xf numFmtId="0" fontId="2" fillId="0" borderId="2" applyAlignment="1" pivotButton="0" quotePrefix="0" xfId="0">
      <alignment horizontal="left"/>
    </xf>
    <xf numFmtId="0" fontId="3" fillId="3" borderId="14"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2" fillId="0" borderId="2" applyAlignment="1" pivotButton="0" quotePrefix="0" xfId="0">
      <alignment horizontal="center" vertical="center"/>
    </xf>
    <xf numFmtId="164" fontId="2" fillId="0" borderId="3" applyAlignment="1" pivotButton="0" quotePrefix="0" xfId="0">
      <alignment horizontal="center" vertical="center"/>
    </xf>
    <xf numFmtId="164" fontId="2" fillId="0" borderId="0" pivotButton="0" quotePrefix="0" xfId="0"/>
    <xf numFmtId="0" fontId="2" fillId="0" borderId="10" applyAlignment="1" pivotButton="0" quotePrefix="0" xfId="0">
      <alignment horizontal="left"/>
    </xf>
    <xf numFmtId="164" fontId="2" fillId="0" borderId="0" applyAlignment="1" pivotButton="0" quotePrefix="0" xfId="0">
      <alignment horizontal="center" vertical="center"/>
    </xf>
    <xf numFmtId="164" fontId="0" fillId="0" borderId="0" applyAlignment="1" pivotButton="0" quotePrefix="0" xfId="0">
      <alignment horizontal="center" vertical="center"/>
    </xf>
    <xf numFmtId="0" fontId="2" fillId="0" borderId="0" applyAlignment="1" pivotButton="0" quotePrefix="0" xfId="0">
      <alignment horizontal="left" vertical="center"/>
    </xf>
    <xf numFmtId="164" fontId="2" fillId="0" borderId="8" applyAlignment="1" pivotButton="0" quotePrefix="0" xfId="0">
      <alignment horizontal="center" vertical="center"/>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8" applyAlignment="1" pivotButton="0" quotePrefix="0" xfId="0">
      <alignment horizontal="center" vertical="center" wrapText="1"/>
    </xf>
    <xf numFmtId="164" fontId="3" fillId="3" borderId="18" applyAlignment="1" pivotButton="0" quotePrefix="0" xfId="0">
      <alignment horizontal="center" vertical="center" wrapText="1"/>
    </xf>
    <xf numFmtId="164" fontId="3" fillId="4" borderId="8" applyAlignment="1" pivotButton="0" quotePrefix="0" xfId="0">
      <alignment horizontal="center" vertical="center" wrapText="1"/>
    </xf>
    <xf numFmtId="0" fontId="2" fillId="0" borderId="6" applyAlignment="1" pivotButton="0" quotePrefix="0" xfId="0">
      <alignment horizontal="center" vertical="center" wrapText="1"/>
    </xf>
    <xf numFmtId="0" fontId="2" fillId="0" borderId="2" applyAlignment="1" pivotButton="0" quotePrefix="0" xfId="0">
      <alignment horizontal="center" vertical="center" wrapText="1"/>
    </xf>
    <xf numFmtId="164" fontId="2" fillId="0" borderId="2" applyAlignment="1" pivotButton="0" quotePrefix="0" xfId="0">
      <alignment horizontal="center" vertical="center" wrapText="1"/>
    </xf>
    <xf numFmtId="0" fontId="2" fillId="0" borderId="2" applyAlignment="1" pivotButton="0" quotePrefix="0" xfId="0">
      <alignment horizontal="left" vertical="center" wrapText="1"/>
    </xf>
    <xf numFmtId="0" fontId="2" fillId="0" borderId="2" applyAlignment="1" pivotButton="0" quotePrefix="0" xfId="0">
      <alignment horizontal="center" vertical="top" wrapText="1"/>
    </xf>
    <xf numFmtId="0" fontId="2" fillId="0" borderId="10" applyAlignment="1" pivotButton="0" quotePrefix="0" xfId="0">
      <alignment horizontal="left" vertical="center" wrapText="1"/>
    </xf>
    <xf numFmtId="0" fontId="2" fillId="0" borderId="21" applyAlignment="1" pivotButton="0" quotePrefix="0" xfId="0">
      <alignment horizontal="left" vertical="center" wrapText="1"/>
    </xf>
    <xf numFmtId="0" fontId="2" fillId="0" borderId="21" applyAlignment="1" pivotButton="0" quotePrefix="0" xfId="0">
      <alignment horizontal="center" vertical="top" wrapText="1"/>
    </xf>
    <xf numFmtId="0" fontId="2" fillId="0" borderId="23" applyAlignment="1" pivotButton="0" quotePrefix="0" xfId="0">
      <alignment horizontal="left" vertical="center" wrapText="1"/>
    </xf>
    <xf numFmtId="0" fontId="2" fillId="0" borderId="11" applyAlignment="1" pivotButton="0" quotePrefix="0" xfId="0">
      <alignment horizontal="center" vertical="center" wrapText="1"/>
    </xf>
    <xf numFmtId="0" fontId="2" fillId="0" borderId="3" applyAlignment="1" pivotButton="0" quotePrefix="0" xfId="0">
      <alignment horizontal="center" vertical="center" wrapText="1"/>
    </xf>
    <xf numFmtId="164" fontId="2" fillId="0" borderId="3" applyAlignment="1" pivotButton="0" quotePrefix="0" xfId="0">
      <alignment horizontal="center" vertical="center" wrapText="1"/>
    </xf>
    <xf numFmtId="0" fontId="2" fillId="0" borderId="3" applyAlignment="1" pivotButton="0" quotePrefix="0" xfId="0">
      <alignment horizontal="left" vertical="center" wrapText="1"/>
    </xf>
    <xf numFmtId="0" fontId="2" fillId="0" borderId="3" applyAlignment="1" pivotButton="0" quotePrefix="0" xfId="0">
      <alignment horizontal="center" vertical="top" wrapText="1"/>
    </xf>
    <xf numFmtId="0" fontId="2" fillId="0" borderId="12"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2" fillId="0" borderId="2" applyAlignment="1" pivotButton="0" quotePrefix="0" xfId="0">
      <alignment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2" fillId="0" borderId="2" applyAlignment="1" pivotButton="0" quotePrefix="1" xfId="0">
      <alignment horizontal="left" vertical="center" wrapText="1"/>
    </xf>
    <xf numFmtId="0" fontId="2" fillId="0" borderId="2" applyAlignment="1" pivotButton="0" quotePrefix="0" xfId="0">
      <alignment wrapText="1"/>
    </xf>
    <xf numFmtId="0" fontId="2" fillId="0" borderId="10" applyAlignment="1" pivotButton="0" quotePrefix="0" xfId="0">
      <alignment wrapText="1"/>
    </xf>
    <xf numFmtId="0" fontId="2" fillId="0" borderId="3" applyAlignment="1" pivotButton="0" quotePrefix="0" xfId="0">
      <alignment vertical="center" wrapText="1"/>
    </xf>
    <xf numFmtId="0" fontId="2" fillId="0" borderId="3" applyAlignment="1" pivotButton="0" quotePrefix="0" xfId="0">
      <alignment wrapText="1"/>
    </xf>
    <xf numFmtId="0" fontId="2" fillId="0" borderId="12" applyAlignment="1" pivotButton="0" quotePrefix="0" xfId="0">
      <alignment wrapText="1"/>
    </xf>
    <xf numFmtId="0" fontId="2" fillId="5" borderId="27" applyAlignment="1" pivotButton="0" quotePrefix="0" xfId="0">
      <alignment horizontal="left" vertical="center" wrapText="1"/>
    </xf>
    <xf numFmtId="0" fontId="2" fillId="0" borderId="2" applyAlignment="1" pivotButton="0" quotePrefix="0" xfId="0">
      <alignment horizontal="left" vertical="top" wrapText="1"/>
    </xf>
    <xf numFmtId="0" fontId="2" fillId="5" borderId="8" applyAlignment="1" pivotButton="0" quotePrefix="0" xfId="0">
      <alignment horizontal="left" vertical="center"/>
    </xf>
    <xf numFmtId="0" fontId="2" fillId="5" borderId="2"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6" applyAlignment="1" pivotButton="0" quotePrefix="0" xfId="0">
      <alignment horizontal="center" vertical="center" wrapText="1"/>
    </xf>
    <xf numFmtId="0" fontId="2" fillId="5" borderId="2" applyAlignment="1" pivotButton="0" quotePrefix="0" xfId="0">
      <alignment horizontal="center" vertical="center" wrapText="1"/>
    </xf>
    <xf numFmtId="164" fontId="2" fillId="5" borderId="2" applyAlignment="1" pivotButton="0" quotePrefix="0" xfId="0">
      <alignment horizontal="center" vertical="center" wrapText="1"/>
    </xf>
    <xf numFmtId="0" fontId="2" fillId="5" borderId="20" applyAlignment="1" pivotButton="0" quotePrefix="0" xfId="0">
      <alignment horizontal="left" vertical="center" wrapText="1"/>
    </xf>
    <xf numFmtId="0" fontId="2" fillId="5" borderId="2" applyAlignment="1" pivotButton="0" quotePrefix="0" xfId="0">
      <alignment horizontal="center" vertical="top" wrapText="1"/>
    </xf>
    <xf numFmtId="0" fontId="2" fillId="5" borderId="2" applyAlignment="1" pivotButton="0" quotePrefix="0" xfId="0">
      <alignment horizontal="left" wrapText="1"/>
    </xf>
    <xf numFmtId="0" fontId="2" fillId="5" borderId="10" applyAlignment="1" pivotButton="0" quotePrefix="0" xfId="0">
      <alignment horizontal="left" wrapText="1"/>
    </xf>
    <xf numFmtId="0" fontId="0" fillId="5" borderId="0" applyAlignment="1" pivotButton="0" quotePrefix="0" xfId="0">
      <alignment wrapText="1"/>
    </xf>
    <xf numFmtId="0" fontId="2" fillId="5" borderId="10" applyAlignment="1" pivotButton="0" quotePrefix="0" xfId="0">
      <alignment horizontal="left" vertical="center" wrapText="1"/>
    </xf>
    <xf numFmtId="0" fontId="2" fillId="5" borderId="0" applyAlignment="1" pivotButton="0" quotePrefix="0" xfId="0">
      <alignment wrapText="1"/>
    </xf>
    <xf numFmtId="0" fontId="2" fillId="5" borderId="3" applyAlignment="1" pivotButton="0" quotePrefix="0" xfId="0">
      <alignment horizontal="center" vertical="center" wrapText="1"/>
    </xf>
    <xf numFmtId="164" fontId="2" fillId="5" borderId="3" applyAlignment="1" pivotButton="0" quotePrefix="0" xfId="0">
      <alignment horizontal="center" vertical="center" wrapText="1"/>
    </xf>
    <xf numFmtId="0" fontId="2" fillId="5" borderId="3" applyAlignment="1" pivotButton="0" quotePrefix="0" xfId="0">
      <alignment horizontal="left" vertical="center" wrapText="1"/>
    </xf>
    <xf numFmtId="0" fontId="2" fillId="5" borderId="28" applyAlignment="1" pivotButton="0" quotePrefix="0" xfId="0">
      <alignment horizontal="left" vertical="center" wrapText="1"/>
    </xf>
    <xf numFmtId="0" fontId="2" fillId="5" borderId="3" applyAlignment="1" pivotButton="0" quotePrefix="0" xfId="0">
      <alignment horizontal="center" vertical="top" wrapText="1"/>
    </xf>
    <xf numFmtId="0" fontId="2" fillId="5" borderId="12" applyAlignment="1" pivotButton="0" quotePrefix="0" xfId="0">
      <alignment horizontal="left" vertical="center" wrapText="1"/>
    </xf>
    <xf numFmtId="0" fontId="4" fillId="3" borderId="4" applyAlignment="1" pivotButton="0" quotePrefix="0" xfId="0">
      <alignment vertical="center" wrapText="1"/>
    </xf>
    <xf numFmtId="0" fontId="4" fillId="3" borderId="14" applyAlignment="1" pivotButton="0" quotePrefix="0" xfId="0">
      <alignment vertical="center" wrapText="1"/>
    </xf>
    <xf numFmtId="0" fontId="4" fillId="3" borderId="14" applyAlignment="1" pivotButton="0" quotePrefix="0" xfId="0">
      <alignment horizontal="center" vertical="center" wrapText="1"/>
    </xf>
    <xf numFmtId="0" fontId="0" fillId="5" borderId="2" applyAlignment="1" pivotButton="0" quotePrefix="0" xfId="0">
      <alignment horizontal="center" vertical="center" wrapText="1"/>
    </xf>
    <xf numFmtId="164" fontId="0" fillId="5" borderId="2" applyAlignment="1" pivotButton="0" quotePrefix="0" xfId="0">
      <alignment horizontal="center" vertical="center" wrapText="1"/>
    </xf>
    <xf numFmtId="0" fontId="0" fillId="5" borderId="2" applyAlignment="1" pivotButton="0" quotePrefix="0" xfId="0">
      <alignment horizontal="left" vertical="center" wrapText="1"/>
    </xf>
    <xf numFmtId="0" fontId="4" fillId="0" borderId="2" applyAlignment="1" pivotButton="0" quotePrefix="0" xfId="0">
      <alignment horizontal="center" vertical="center" wrapText="1"/>
    </xf>
    <xf numFmtId="0" fontId="0" fillId="0" borderId="2" applyAlignment="1" pivotButton="0" quotePrefix="0" xfId="0">
      <alignment horizontal="center" vertical="center" wrapText="1"/>
    </xf>
    <xf numFmtId="49" fontId="0" fillId="0" borderId="2" applyAlignment="1" pivotButton="0" quotePrefix="0" xfId="0">
      <alignment horizontal="left" vertical="center" wrapText="1"/>
    </xf>
    <xf numFmtId="0" fontId="2" fillId="0" borderId="2" applyAlignment="1" pivotButton="0" quotePrefix="0" xfId="0">
      <alignment horizontal="left" wrapText="1"/>
    </xf>
    <xf numFmtId="0" fontId="2" fillId="0" borderId="10" applyAlignment="1" pivotButton="0" quotePrefix="0" xfId="0">
      <alignment horizontal="left" wrapText="1"/>
    </xf>
    <xf numFmtId="0" fontId="2" fillId="5" borderId="11" applyAlignment="1" pivotButton="0" quotePrefix="0" xfId="0">
      <alignment horizontal="center" vertical="center" wrapText="1"/>
    </xf>
    <xf numFmtId="0" fontId="2" fillId="0" borderId="10" applyAlignment="1" pivotButton="0" quotePrefix="0" xfId="0">
      <alignment horizontal="left" vertical="top" wrapText="1"/>
    </xf>
    <xf numFmtId="0" fontId="2" fillId="5" borderId="2" applyAlignment="1" pivotButton="0" quotePrefix="0" xfId="0">
      <alignment vertical="center" wrapText="1"/>
    </xf>
    <xf numFmtId="0" fontId="2" fillId="0" borderId="21" applyAlignment="1" pivotButton="0" quotePrefix="0" xfId="0">
      <alignment horizontal="left" wrapText="1"/>
    </xf>
    <xf numFmtId="0" fontId="2" fillId="0" borderId="23" applyAlignment="1" pivotButton="0" quotePrefix="0" xfId="0">
      <alignment horizontal="left" wrapText="1"/>
    </xf>
    <xf numFmtId="0" fontId="3" fillId="4" borderId="1" applyAlignment="1" pivotButton="0" quotePrefix="0" xfId="0">
      <alignment horizontal="center" vertical="center" wrapText="1"/>
    </xf>
    <xf numFmtId="164" fontId="3" fillId="4" borderId="1" applyAlignment="1" pivotButton="0" quotePrefix="0" xfId="0">
      <alignment horizontal="center" vertical="center" wrapText="1"/>
    </xf>
    <xf numFmtId="0" fontId="2" fillId="0" borderId="24" applyAlignment="1" pivotButton="0" quotePrefix="0" xfId="0">
      <alignment horizontal="center" vertical="center" wrapText="1"/>
    </xf>
    <xf numFmtId="0" fontId="2" fillId="0" borderId="8" applyAlignment="1" pivotButton="0" quotePrefix="0" xfId="0">
      <alignment horizontal="center" vertical="center" wrapText="1"/>
    </xf>
    <xf numFmtId="164" fontId="2" fillId="0" borderId="8" applyAlignment="1" pivotButton="0" quotePrefix="0" xfId="0">
      <alignment horizontal="center" vertical="center" wrapText="1"/>
    </xf>
    <xf numFmtId="0" fontId="2" fillId="5" borderId="8" applyAlignment="1" pivotButton="0" quotePrefix="0" xfId="0">
      <alignment horizontal="left" vertical="center" wrapText="1"/>
    </xf>
    <xf numFmtId="0" fontId="2" fillId="0" borderId="8" applyAlignment="1" pivotButton="0" quotePrefix="0" xfId="0">
      <alignment horizontal="left" vertical="center" wrapText="1"/>
    </xf>
    <xf numFmtId="0" fontId="2" fillId="0" borderId="8" applyAlignment="1" pivotButton="0" quotePrefix="0" xfId="0">
      <alignment horizontal="center" vertical="top" wrapText="1"/>
    </xf>
    <xf numFmtId="0" fontId="2" fillId="0" borderId="9" applyAlignment="1" pivotButton="0" quotePrefix="0" xfId="0">
      <alignment horizontal="left" vertical="center" wrapText="1"/>
    </xf>
    <xf numFmtId="0" fontId="3" fillId="4" borderId="24" applyAlignment="1" pivotButton="0" quotePrefix="0" xfId="0">
      <alignment horizontal="center" vertical="center" wrapText="1"/>
    </xf>
    <xf numFmtId="0" fontId="3" fillId="4" borderId="25" applyAlignment="1" pivotButton="0" quotePrefix="0" xfId="0">
      <alignment horizontal="center" vertical="center" wrapText="1"/>
    </xf>
    <xf numFmtId="164" fontId="3" fillId="4" borderId="25" applyAlignment="1" pivotButton="0" quotePrefix="0" xfId="0">
      <alignment horizontal="center" vertical="center" wrapText="1"/>
    </xf>
    <xf numFmtId="0" fontId="3" fillId="4" borderId="26" applyAlignment="1" pivotButton="0" quotePrefix="0" xfId="0">
      <alignment horizontal="center" vertical="center" wrapText="1"/>
    </xf>
    <xf numFmtId="0" fontId="2" fillId="0" borderId="7" applyAlignment="1" pivotButton="0" quotePrefix="0" xfId="0">
      <alignment horizontal="center" vertical="center" wrapText="1"/>
    </xf>
    <xf numFmtId="0" fontId="0" fillId="5" borderId="2" applyAlignment="1" pivotButton="0" quotePrefix="0" xfId="0">
      <alignment vertical="center" wrapText="1"/>
    </xf>
    <xf numFmtId="0" fontId="0" fillId="0" borderId="2" applyAlignment="1" pivotButton="0" quotePrefix="0" xfId="0">
      <alignment vertical="center" wrapText="1"/>
    </xf>
    <xf numFmtId="0" fontId="2" fillId="5" borderId="27" applyAlignment="1" pivotButton="0" quotePrefix="0" xfId="0">
      <alignment vertical="center" wrapText="1"/>
    </xf>
    <xf numFmtId="0" fontId="2" fillId="0" borderId="27" applyAlignment="1" pivotButton="0" quotePrefix="0" xfId="0">
      <alignment vertical="center" wrapText="1"/>
    </xf>
    <xf numFmtId="0" fontId="2" fillId="0" borderId="28" applyAlignment="1" pivotButton="0" quotePrefix="0" xfId="0">
      <alignment vertical="center" wrapText="1"/>
    </xf>
    <xf numFmtId="0" fontId="3" fillId="0" borderId="2" applyAlignment="1" pivotButton="0" quotePrefix="0" xfId="0">
      <alignment horizontal="center" vertical="center" wrapText="1"/>
    </xf>
    <xf numFmtId="0" fontId="0" fillId="0" borderId="10" applyAlignment="1" pivotButton="0" quotePrefix="0" xfId="0">
      <alignment wrapText="1"/>
    </xf>
    <xf numFmtId="0" fontId="0" fillId="0" borderId="10" applyAlignment="1" pivotButton="0" quotePrefix="0" xfId="0">
      <alignment horizontal="left" vertical="center" wrapText="1"/>
    </xf>
    <xf numFmtId="0" fontId="0" fillId="0" borderId="12" applyAlignment="1" pivotButton="0" quotePrefix="0" xfId="0">
      <alignment wrapText="1"/>
    </xf>
    <xf numFmtId="0" fontId="2" fillId="0" borderId="21" applyAlignment="1" pivotButton="0" quotePrefix="0" xfId="0">
      <alignment horizontal="center" vertical="center" wrapText="1"/>
    </xf>
    <xf numFmtId="0" fontId="0" fillId="0" borderId="23" applyAlignment="1" pivotButton="0" quotePrefix="0" xfId="0">
      <alignment wrapText="1"/>
    </xf>
    <xf numFmtId="0" fontId="0" fillId="0" borderId="3" applyAlignment="1" pivotButton="0" quotePrefix="0" xfId="0">
      <alignment wrapText="1"/>
    </xf>
    <xf numFmtId="164" fontId="3" fillId="4" borderId="21" applyAlignment="1" pivotButton="0" quotePrefix="0" xfId="0">
      <alignment horizontal="center" vertical="center" wrapText="1"/>
    </xf>
    <xf numFmtId="0" fontId="2" fillId="0" borderId="9" applyAlignment="1" pivotButton="0" quotePrefix="0" xfId="0">
      <alignment horizontal="left" vertical="top" wrapText="1"/>
    </xf>
    <xf numFmtId="0" fontId="3" fillId="4" borderId="24" applyAlignment="1" pivotButton="0" quotePrefix="0" xfId="0">
      <alignment horizontal="left" vertical="center" wrapText="1"/>
    </xf>
    <xf numFmtId="0" fontId="3" fillId="4" borderId="25" applyAlignment="1" pivotButton="0" quotePrefix="0" xfId="0">
      <alignment horizontal="left" vertical="center" wrapText="1"/>
    </xf>
    <xf numFmtId="164" fontId="3" fillId="4" borderId="25" applyAlignment="1" pivotButton="0" quotePrefix="0" xfId="0">
      <alignment horizontal="left" vertical="center" wrapText="1"/>
    </xf>
    <xf numFmtId="0" fontId="2" fillId="0" borderId="8" applyAlignment="1" pivotButton="0" quotePrefix="0" xfId="0">
      <alignment vertical="center" wrapText="1"/>
    </xf>
    <xf numFmtId="0" fontId="2" fillId="5" borderId="7" applyAlignment="1" pivotButton="0" quotePrefix="0" xfId="0">
      <alignment horizontal="center" vertical="center" wrapText="1"/>
    </xf>
    <xf numFmtId="0" fontId="2" fillId="5" borderId="8" applyAlignment="1" pivotButton="0" quotePrefix="0" xfId="0">
      <alignment horizontal="center" vertical="center" wrapText="1"/>
    </xf>
    <xf numFmtId="164" fontId="2" fillId="5" borderId="8" applyAlignment="1" pivotButton="0" quotePrefix="0" xfId="0">
      <alignment horizontal="center" vertical="center" wrapText="1"/>
    </xf>
    <xf numFmtId="0" fontId="2" fillId="5" borderId="8" applyAlignment="1" pivotButton="0" quotePrefix="0" xfId="0">
      <alignment vertical="center" wrapText="1"/>
    </xf>
    <xf numFmtId="0" fontId="0" fillId="5" borderId="8" applyAlignment="1" pivotButton="0" quotePrefix="0" xfId="0">
      <alignment vertical="center" wrapText="1"/>
    </xf>
    <xf numFmtId="0" fontId="2" fillId="5" borderId="30" applyAlignment="1" pivotButton="0" quotePrefix="0" xfId="0">
      <alignment vertical="center" wrapText="1"/>
    </xf>
    <xf numFmtId="0" fontId="2" fillId="5" borderId="8" applyAlignment="1" pivotButton="0" quotePrefix="0" xfId="0">
      <alignment horizontal="center" vertical="top" wrapText="1"/>
    </xf>
    <xf numFmtId="0" fontId="2" fillId="5" borderId="8" applyAlignment="1" pivotButton="0" quotePrefix="0" xfId="0">
      <alignment horizontal="left" wrapText="1"/>
    </xf>
    <xf numFmtId="0" fontId="2" fillId="5" borderId="9" applyAlignment="1" pivotButton="0" quotePrefix="0" xfId="0">
      <alignment horizontal="left" wrapText="1"/>
    </xf>
    <xf numFmtId="0" fontId="0" fillId="0" borderId="2" applyAlignment="1" pivotButton="0" quotePrefix="0" xfId="0">
      <alignment horizontal="center" vertical="top" wrapText="1"/>
    </xf>
    <xf numFmtId="0" fontId="0" fillId="5" borderId="7" applyAlignment="1" pivotButton="0" quotePrefix="0" xfId="0">
      <alignment horizontal="center" vertical="center" wrapText="1"/>
    </xf>
    <xf numFmtId="0" fontId="0" fillId="5" borderId="8" applyAlignment="1" pivotButton="0" quotePrefix="0" xfId="0">
      <alignment horizontal="center" vertical="center" wrapText="1"/>
    </xf>
    <xf numFmtId="164" fontId="0" fillId="5" borderId="8" applyAlignment="1" pivotButton="0" quotePrefix="0" xfId="0">
      <alignment horizontal="center" vertical="center" wrapText="1"/>
    </xf>
    <xf numFmtId="0" fontId="0" fillId="5" borderId="8" applyAlignment="1" pivotButton="0" quotePrefix="0" xfId="0">
      <alignment horizontal="left" vertical="center" wrapText="1"/>
    </xf>
    <xf numFmtId="0" fontId="4" fillId="0" borderId="8" applyAlignment="1" pivotButton="0" quotePrefix="0" xfId="0">
      <alignment horizontal="center" vertical="center" wrapText="1"/>
    </xf>
    <xf numFmtId="0" fontId="0" fillId="0" borderId="8" applyAlignment="1" pivotButton="0" quotePrefix="0" xfId="0">
      <alignment horizontal="center" vertical="center" wrapText="1"/>
    </xf>
    <xf numFmtId="0" fontId="0" fillId="0" borderId="9" applyAlignment="1" pivotButton="0" quotePrefix="0" xfId="0">
      <alignment horizontal="left" vertical="top" wrapText="1"/>
    </xf>
    <xf numFmtId="0" fontId="0" fillId="5" borderId="6" applyAlignment="1" pivotButton="0" quotePrefix="0" xfId="0">
      <alignment horizontal="center" vertical="center" wrapText="1"/>
    </xf>
    <xf numFmtId="0" fontId="0" fillId="0" borderId="10" applyAlignment="1" pivotButton="0" quotePrefix="0" xfId="0">
      <alignment horizontal="left" vertical="top" wrapText="1"/>
    </xf>
    <xf numFmtId="0" fontId="0" fillId="5" borderId="10" applyAlignment="1" pivotButton="0" quotePrefix="0" xfId="0">
      <alignment horizontal="left" vertical="top" wrapText="1"/>
    </xf>
    <xf numFmtId="0" fontId="7" fillId="0" borderId="10" applyAlignment="1" pivotButton="0" quotePrefix="0" xfId="0">
      <alignment horizontal="left" vertical="top" wrapText="1"/>
    </xf>
    <xf numFmtId="0" fontId="4" fillId="4" borderId="24" applyAlignment="1" pivotButton="0" quotePrefix="0" xfId="0">
      <alignment horizontal="center" vertical="center" wrapText="1"/>
    </xf>
    <xf numFmtId="0" fontId="4" fillId="4" borderId="25" applyAlignment="1" pivotButton="0" quotePrefix="0" xfId="0">
      <alignment horizontal="center" vertical="center" wrapText="1"/>
    </xf>
    <xf numFmtId="0" fontId="4" fillId="4" borderId="26" applyAlignment="1" pivotButton="0" quotePrefix="0" xfId="0">
      <alignment horizontal="center" vertical="top" wrapText="1"/>
    </xf>
    <xf numFmtId="0" fontId="6" fillId="0" borderId="8" applyAlignment="1" pivotButton="0" quotePrefix="0" xfId="0">
      <alignment horizontal="center" vertical="center" wrapText="1"/>
    </xf>
    <xf numFmtId="0" fontId="6" fillId="0" borderId="8" applyAlignment="1" pivotButton="0" quotePrefix="0" xfId="0">
      <alignment wrapText="1"/>
    </xf>
    <xf numFmtId="0" fontId="6" fillId="0" borderId="9" applyAlignment="1" pivotButton="0" quotePrefix="0" xfId="0">
      <alignment wrapText="1"/>
    </xf>
    <xf numFmtId="0" fontId="2" fillId="0" borderId="8" applyAlignment="1" pivotButton="0" quotePrefix="0" xfId="0">
      <alignment wrapText="1"/>
    </xf>
    <xf numFmtId="0" fontId="2" fillId="0" borderId="9" applyAlignment="1" pivotButton="0" quotePrefix="0" xfId="0">
      <alignment wrapText="1"/>
    </xf>
    <xf numFmtId="0" fontId="2" fillId="0" borderId="0" applyAlignment="1" pivotButton="0" quotePrefix="0" xfId="0">
      <alignment horizontal="left" vertical="center" wrapText="1"/>
    </xf>
    <xf numFmtId="0" fontId="2" fillId="5" borderId="2" applyAlignment="1" pivotButton="0" quotePrefix="1" xfId="0">
      <alignment horizontal="left" vertical="center" wrapText="1"/>
    </xf>
    <xf numFmtId="164" fontId="2" fillId="0" borderId="21" applyAlignment="1" pivotButton="0" quotePrefix="0" xfId="0">
      <alignment horizontal="center" vertical="center" wrapText="1"/>
    </xf>
    <xf numFmtId="0" fontId="3" fillId="3" borderId="16" applyAlignment="1" pivotButton="0" quotePrefix="0" xfId="0">
      <alignment horizontal="center" vertical="center" wrapText="1"/>
    </xf>
    <xf numFmtId="164" fontId="3" fillId="3" borderId="16" applyAlignment="1" pivotButton="0" quotePrefix="0" xfId="0">
      <alignment horizontal="center" vertical="center" wrapText="1"/>
    </xf>
    <xf numFmtId="0" fontId="3" fillId="4" borderId="4" applyAlignment="1" pivotButton="0" quotePrefix="0" xfId="0">
      <alignment horizontal="center" vertical="center" wrapText="1"/>
    </xf>
    <xf numFmtId="0" fontId="3" fillId="4" borderId="18" applyAlignment="1" pivotButton="0" quotePrefix="0" xfId="0">
      <alignment horizontal="center" vertical="center" wrapText="1"/>
    </xf>
    <xf numFmtId="0" fontId="3" fillId="4" borderId="14" applyAlignment="1" pivotButton="0" quotePrefix="0" xfId="0">
      <alignment horizontal="center" vertical="center" wrapText="1"/>
    </xf>
    <xf numFmtId="0" fontId="3" fillId="4" borderId="29" applyAlignment="1" pivotButton="0" quotePrefix="0" xfId="0">
      <alignment horizontal="center" vertical="center" wrapText="1"/>
    </xf>
    <xf numFmtId="0" fontId="0"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 applyAlignment="1" pivotButton="0" quotePrefix="0" xfId="0">
      <alignment wrapText="1"/>
    </xf>
    <xf numFmtId="0" fontId="3" fillId="3" borderId="25" applyAlignment="1" pivotButton="0" quotePrefix="0" xfId="0">
      <alignment horizontal="center" vertical="center" wrapText="1"/>
    </xf>
    <xf numFmtId="164" fontId="3" fillId="3" borderId="25" applyAlignment="1" pivotButton="0" quotePrefix="0" xfId="0">
      <alignment horizontal="center" vertical="center" wrapText="1"/>
    </xf>
    <xf numFmtId="0" fontId="2" fillId="5" borderId="30" applyAlignment="1" pivotButton="0" quotePrefix="0" xfId="0">
      <alignment horizontal="left" vertical="center" wrapText="1"/>
    </xf>
    <xf numFmtId="0" fontId="8" fillId="0" borderId="2" applyAlignment="1" pivotButton="0" quotePrefix="0" xfId="0">
      <alignment horizontal="left" vertical="center" wrapText="1"/>
    </xf>
    <xf numFmtId="0" fontId="9" fillId="0" borderId="2" applyAlignment="1" pivotButton="0" quotePrefix="0" xfId="0">
      <alignment horizontal="center" vertical="center" wrapText="1"/>
    </xf>
    <xf numFmtId="0" fontId="9" fillId="0" borderId="2" applyAlignment="1" pivotButton="0" quotePrefix="0" xfId="0">
      <alignment wrapText="1"/>
    </xf>
    <xf numFmtId="0" fontId="6" fillId="0" borderId="9" applyAlignment="1" pivotButton="0" quotePrefix="0" xfId="0">
      <alignment horizontal="left" vertical="center" wrapText="1"/>
    </xf>
    <xf numFmtId="0" fontId="2" fillId="0" borderId="8" applyAlignment="1" pivotButton="0" quotePrefix="0" xfId="0">
      <alignment horizontal="left" vertical="top" wrapText="1"/>
    </xf>
    <xf numFmtId="0" fontId="2" fillId="0" borderId="8" applyAlignment="1" pivotButton="0" quotePrefix="0" xfId="0">
      <alignment horizontal="left" wrapText="1"/>
    </xf>
    <xf numFmtId="0" fontId="2" fillId="0" borderId="9" applyAlignment="1" pivotButton="0" quotePrefix="0" xfId="0">
      <alignment horizontal="left" wrapText="1"/>
    </xf>
    <xf numFmtId="0" fontId="3" fillId="4" borderId="24" applyAlignment="1" pivotButton="0" quotePrefix="0" xfId="0">
      <alignment horizontal="center" vertical="center"/>
    </xf>
    <xf numFmtId="164" fontId="3" fillId="4" borderId="25" applyAlignment="1" pivotButton="0" quotePrefix="0" xfId="0">
      <alignment horizontal="center" vertical="center"/>
    </xf>
    <xf numFmtId="0" fontId="6" fillId="0" borderId="9" applyAlignment="1" pivotButton="0" quotePrefix="0" xfId="0">
      <alignment horizontal="left" vertical="center"/>
    </xf>
    <xf numFmtId="0" fontId="0" fillId="0" borderId="14" applyAlignment="1" pivotButton="0" quotePrefix="0" xfId="0">
      <alignment horizontal="left" vertical="center" wrapText="1"/>
    </xf>
    <xf numFmtId="0" fontId="0" fillId="0" borderId="8" applyAlignment="1" pivotButton="0" quotePrefix="0" xfId="0">
      <alignment vertical="center" wrapText="1"/>
    </xf>
    <xf numFmtId="0" fontId="2" fillId="0" borderId="11" applyAlignment="1" pivotButton="0" quotePrefix="0" xfId="0">
      <alignment horizontal="center" vertical="top" wrapText="1"/>
    </xf>
    <xf numFmtId="164" fontId="2" fillId="0" borderId="3" applyAlignment="1" pivotButton="0" quotePrefix="0" xfId="0">
      <alignment horizontal="center" vertical="top" wrapText="1"/>
    </xf>
    <xf numFmtId="0" fontId="2" fillId="5" borderId="3" applyAlignment="1" pivotButton="0" quotePrefix="0" xfId="0">
      <alignment horizontal="left" vertical="top" wrapText="1"/>
    </xf>
    <xf numFmtId="0" fontId="2" fillId="0" borderId="3" applyAlignment="1" pivotButton="0" quotePrefix="0" xfId="0">
      <alignment horizontal="left" vertical="top" wrapText="1"/>
    </xf>
    <xf numFmtId="0" fontId="0" fillId="0" borderId="3" applyAlignment="1" pivotButton="0" quotePrefix="0" xfId="0">
      <alignment horizontal="left" vertical="top" wrapText="1"/>
    </xf>
    <xf numFmtId="0" fontId="2" fillId="0" borderId="12" applyAlignment="1" pivotButton="0" quotePrefix="0" xfId="0">
      <alignment horizontal="left" vertical="top" wrapText="1"/>
    </xf>
    <xf numFmtId="0" fontId="2" fillId="6" borderId="2" applyAlignment="1" pivotButton="0" quotePrefix="0" xfId="0">
      <alignment horizontal="center" vertical="top" wrapText="1"/>
    </xf>
    <xf numFmtId="0" fontId="2" fillId="6" borderId="2" applyAlignment="1" pivotButton="0" quotePrefix="0" xfId="0">
      <alignment horizontal="left" vertical="center" wrapText="1"/>
    </xf>
    <xf numFmtId="0" fontId="3" fillId="4" borderId="24" applyAlignment="1" pivotButton="0" quotePrefix="0" xfId="0">
      <alignment horizontal="center" vertical="top" wrapText="1"/>
    </xf>
    <xf numFmtId="0" fontId="3" fillId="4" borderId="25" applyAlignment="1" pivotButton="0" quotePrefix="0" xfId="0">
      <alignment horizontal="center" vertical="top" wrapText="1"/>
    </xf>
    <xf numFmtId="164" fontId="3" fillId="4" borderId="25" applyAlignment="1" pivotButton="0" quotePrefix="0" xfId="0">
      <alignment horizontal="center" vertical="top" wrapText="1"/>
    </xf>
    <xf numFmtId="0" fontId="3" fillId="4" borderId="26" applyAlignment="1" pivotButton="0" quotePrefix="0" xfId="0">
      <alignment horizontal="center" vertical="top" wrapText="1"/>
    </xf>
    <xf numFmtId="0" fontId="2" fillId="0" borderId="7" applyAlignment="1" pivotButton="0" quotePrefix="0" xfId="0">
      <alignment horizontal="center" vertical="top" wrapText="1"/>
    </xf>
    <xf numFmtId="164" fontId="2" fillId="0" borderId="8" applyAlignment="1" pivotButton="0" quotePrefix="0" xfId="0">
      <alignment horizontal="center" vertical="top" wrapText="1"/>
    </xf>
    <xf numFmtId="0" fontId="2" fillId="5" borderId="8" applyAlignment="1" pivotButton="0" quotePrefix="0" xfId="0">
      <alignment horizontal="left" vertical="top" wrapText="1"/>
    </xf>
    <xf numFmtId="0" fontId="0" fillId="0" borderId="8" applyAlignment="1" pivotButton="0" quotePrefix="0" xfId="0">
      <alignment horizontal="left" vertical="top" wrapText="1"/>
    </xf>
    <xf numFmtId="164" fontId="3" fillId="4" borderId="25" applyAlignment="1" pivotButton="0" quotePrefix="0" xfId="0">
      <alignment horizontal="center" vertical="top"/>
    </xf>
    <xf numFmtId="164" fontId="3" fillId="4" borderId="18" applyAlignment="1" pivotButton="0" quotePrefix="0" xfId="0">
      <alignment horizontal="center" vertical="center" wrapText="1"/>
    </xf>
    <xf numFmtId="0" fontId="2" fillId="0" borderId="25" applyAlignment="1" pivotButton="0" quotePrefix="0" xfId="0">
      <alignment horizontal="center" vertical="center" wrapText="1"/>
    </xf>
    <xf numFmtId="164" fontId="2" fillId="0" borderId="25" applyAlignment="1" pivotButton="0" quotePrefix="0" xfId="0">
      <alignment horizontal="center" vertical="center" wrapText="1"/>
    </xf>
    <xf numFmtId="0" fontId="2" fillId="6" borderId="25" applyAlignment="1" pivotButton="0" quotePrefix="0" xfId="0">
      <alignment horizontal="left" vertical="center" wrapText="1"/>
    </xf>
    <xf numFmtId="0" fontId="2" fillId="0" borderId="2" applyAlignment="1" pivotButton="0" quotePrefix="1" xfId="0">
      <alignment vertical="center" wrapText="1"/>
    </xf>
    <xf numFmtId="0" fontId="2" fillId="3" borderId="18" applyAlignment="1" pivotButton="0" quotePrefix="0" xfId="0">
      <alignment horizontal="left" vertical="top" wrapText="1"/>
    </xf>
    <xf numFmtId="0" fontId="0" fillId="0" borderId="14" pivotButton="0" quotePrefix="0" xfId="0"/>
    <xf numFmtId="0" fontId="0" fillId="0" borderId="5" pivotButton="0" quotePrefix="0" xfId="0"/>
    <xf numFmtId="0" fontId="5" fillId="2" borderId="13" applyAlignment="1" pivotButton="0" quotePrefix="0" xfId="0">
      <alignment horizontal="center" vertical="center" wrapText="1"/>
    </xf>
    <xf numFmtId="0" fontId="0" fillId="0" borderId="16" pivotButton="0" quotePrefix="0" xfId="0"/>
    <xf numFmtId="0" fontId="0" fillId="0" borderId="31" pivotButton="0" quotePrefix="0" xfId="0"/>
    <xf numFmtId="0" fontId="3" fillId="3" borderId="4" applyAlignment="1" pivotButton="0" quotePrefix="0" xfId="0">
      <alignment horizontal="center" vertical="center" wrapText="1"/>
    </xf>
    <xf numFmtId="0" fontId="0" fillId="3" borderId="18" applyAlignment="1" pivotButton="0" quotePrefix="0" xfId="0">
      <alignment horizontal="left" vertical="top" wrapText="1"/>
    </xf>
    <xf numFmtId="0" fontId="5" fillId="2" borderId="1" applyAlignment="1" pivotButton="0" quotePrefix="0" xfId="0">
      <alignment horizontal="center" vertical="center" wrapText="1"/>
    </xf>
    <xf numFmtId="0" fontId="0" fillId="0" borderId="15" pivotButton="0" quotePrefix="0" xfId="0"/>
    <xf numFmtId="0" fontId="3" fillId="3" borderId="18" applyAlignment="1" pivotButton="0" quotePrefix="0" xfId="0">
      <alignment horizontal="center" vertical="center" wrapText="1"/>
    </xf>
    <xf numFmtId="0" fontId="2" fillId="3" borderId="25" applyAlignment="1" pivotButton="0" quotePrefix="0" xfId="0">
      <alignment horizontal="left" vertical="top" wrapText="1"/>
    </xf>
    <xf numFmtId="0" fontId="0" fillId="0" borderId="29" pivotButton="0" quotePrefix="0" xfId="0"/>
    <xf numFmtId="0" fontId="5" fillId="2" borderId="24" applyAlignment="1" pivotButton="0" quotePrefix="0" xfId="0">
      <alignment horizontal="center" vertical="center" wrapText="1"/>
    </xf>
    <xf numFmtId="0" fontId="3" fillId="3" borderId="24" applyAlignment="1" pivotButton="0" quotePrefix="0" xfId="0">
      <alignment horizontal="center" vertical="center" wrapText="1"/>
    </xf>
    <xf numFmtId="0" fontId="2" fillId="3" borderId="18" applyAlignment="1" pivotButton="0" quotePrefix="0" xfId="0">
      <alignment horizontal="left" vertical="top"/>
    </xf>
    <xf numFmtId="0" fontId="5" fillId="2" borderId="1" applyAlignment="1" pivotButton="0" quotePrefix="0" xfId="0">
      <alignment horizontal="center" vertical="center"/>
    </xf>
    <xf numFmtId="0" fontId="3" fillId="3" borderId="4" applyAlignment="1" pivotButton="0" quotePrefix="0" xfId="0">
      <alignment horizontal="center" vertical="center"/>
    </xf>
    <xf numFmtId="0" fontId="5" fillId="2" borderId="13" applyAlignment="1" pivotButton="0" quotePrefix="0" xfId="0">
      <alignment horizontal="center" vertical="center"/>
    </xf>
    <xf numFmtId="0" fontId="2" fillId="3" borderId="1" applyAlignment="1" pivotButton="0" quotePrefix="0" xfId="0">
      <alignment horizontal="left" vertical="top" wrapText="1"/>
    </xf>
    <xf numFmtId="0" fontId="3" fillId="3" borderId="17" applyAlignment="1" pivotButton="0" quotePrefix="0" xfId="0">
      <alignment horizontal="center" vertical="center" wrapText="1"/>
    </xf>
  </cellXfs>
  <cellStyles count="2">
    <cellStyle name="Normal" xfId="0" builtinId="0"/>
    <cellStyle name="Normal 3" xfId="1"/>
  </cellStyles>
  <dxfs count="485">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00B050"/>
        </patternFill>
      </fill>
    </dxf>
    <dxf>
      <font>
        <b val="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strike val="0"/>
        <color theme="1"/>
      </font>
      <fill>
        <patternFill>
          <bgColor rgb="FF00B050"/>
        </patternFill>
      </fill>
    </dxf>
    <dxf>
      <font>
        <b val="1"/>
        <color auto="1"/>
      </font>
      <fill>
        <patternFill>
          <bgColor rgb="FFFF0000"/>
        </patternFill>
      </fill>
    </dxf>
    <dxf>
      <font>
        <b val="1"/>
        <strike val="0"/>
        <color theme="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color auto="1"/>
      </font>
      <fill>
        <patternFill>
          <bgColor theme="0" tint="-0.249946592608417"/>
        </patternFill>
      </fill>
    </dxf>
    <dxf>
      <font>
        <b val="1"/>
        <color auto="1"/>
      </font>
      <fill>
        <patternFill>
          <bgColor theme="0" tint="-0.3499862666707358"/>
        </patternFill>
      </fill>
    </dxf>
    <dxf>
      <font>
        <b val="1"/>
        <strike val="0"/>
        <color theme="1"/>
      </font>
      <fill>
        <patternFill>
          <bgColor rgb="FF00B050"/>
        </patternFill>
      </fill>
    </dxf>
    <dxf>
      <font>
        <b val="1"/>
        <color theme="2" tint="-0.749961851863155"/>
      </font>
      <fill>
        <patternFill>
          <bgColor rgb="FF00B0F0"/>
        </patternFill>
      </fill>
    </dxf>
    <dxf>
      <font>
        <b val="1"/>
        <color auto="1"/>
      </font>
      <fill>
        <patternFill>
          <bgColor theme="0" tint="-0.249946592608417"/>
        </patternFill>
      </fill>
    </dxf>
    <dxf>
      <font>
        <b val="1"/>
        <color theme="4" tint="-0.499984740745262"/>
      </font>
      <fill>
        <patternFill>
          <bgColor rgb="FFFFFF00"/>
        </patternFill>
      </fill>
    </dxf>
    <dxf>
      <font>
        <b val="1"/>
        <color auto="1"/>
      </font>
      <fill>
        <patternFill>
          <bgColor theme="0" tint="-0.3499862666707358"/>
        </patternFill>
      </fill>
    </dxf>
    <dxf>
      <font>
        <b val="1"/>
        <strike val="0"/>
        <color theme="1"/>
      </font>
      <fill>
        <patternFill>
          <bgColor rgb="FF00B050"/>
        </patternFill>
      </fill>
    </dxf>
    <dxf>
      <font>
        <b val="1"/>
        <color theme="2" tint="-0.749961851863155"/>
      </font>
      <fill>
        <patternFill>
          <bgColor rgb="FF00B0F0"/>
        </patternFill>
      </fill>
    </dxf>
    <dxf>
      <font>
        <b val="1"/>
        <color auto="1"/>
      </font>
      <fill>
        <patternFill>
          <bgColor rgb="FFFF0000"/>
        </patternFill>
      </fill>
    </dxf>
    <dxf>
      <font>
        <b val="1"/>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color auto="1"/>
      </font>
      <fill>
        <patternFill>
          <bgColor theme="0" tint="-0.249946592608417"/>
        </patternFill>
      </fill>
    </dxf>
    <dxf>
      <font>
        <b val="1"/>
        <color auto="1"/>
      </font>
      <fill>
        <patternFill>
          <bgColor theme="0" tint="-0.3499862666707358"/>
        </patternFill>
      </fill>
    </dxf>
    <dxf>
      <font>
        <b val="1"/>
        <strike val="0"/>
        <color theme="1"/>
      </font>
      <fill>
        <patternFill>
          <bgColor rgb="FF00B050"/>
        </patternFill>
      </fill>
    </dxf>
    <dxf>
      <font>
        <b val="1"/>
      </font>
      <fill>
        <patternFill>
          <bgColor rgb="FF00B05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249946592608417"/>
        </patternFill>
      </fill>
    </dxf>
    <dxf>
      <font>
        <b val="1"/>
        <color auto="1"/>
      </font>
      <fill>
        <patternFill>
          <bgColor theme="0" tint="-0.3499862666707358"/>
        </patternFill>
      </fill>
    </dxf>
    <dxf>
      <font>
        <b val="1"/>
        <color theme="2" tint="-0.749961851863155"/>
      </font>
      <fill>
        <patternFill>
          <bgColor rgb="FF00B0F0"/>
        </patternFill>
      </fill>
    </dxf>
    <dxf>
      <font>
        <b val="1"/>
        <color theme="4" tint="-0.499984740745262"/>
      </font>
      <fill>
        <patternFill>
          <bgColor rgb="FFFFFF00"/>
        </patternFill>
      </fill>
    </dxf>
    <dxf>
      <font>
        <b val="1"/>
        <color auto="1"/>
      </font>
      <fill>
        <patternFill>
          <bgColor rgb="FFFF0000"/>
        </patternFill>
      </fill>
    </dxf>
    <dxf>
      <font>
        <b val="1"/>
      </font>
      <fill>
        <patternFill>
          <bgColor rgb="FF00B050"/>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externalLink" Target="/xl/externalLinks/externalLink1.xml" Id="rId31"/><Relationship Type="http://schemas.openxmlformats.org/officeDocument/2006/relationships/externalLink" Target="/xl/externalLinks/externalLink2.xml" Id="rId32"/><Relationship Type="http://schemas.openxmlformats.org/officeDocument/2006/relationships/externalLink" Target="/xl/externalLinks/externalLink3.xml" Id="rId33"/><Relationship Type="http://schemas.openxmlformats.org/officeDocument/2006/relationships/styles" Target="styles.xml" Id="rId34"/><Relationship Type="http://schemas.openxmlformats.org/officeDocument/2006/relationships/theme" Target="theme/theme1.xml" Id="rId3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10.xml.rels><Relationships xmlns="http://schemas.openxmlformats.org/package/2006/relationships"><Relationship Type="http://schemas.openxmlformats.org/officeDocument/2006/relationships/image" Target="/xl/media/image12.png" Id="rId1"/></Relationships>
</file>

<file path=xl/drawings/_rels/drawing11.xml.rels><Relationships xmlns="http://schemas.openxmlformats.org/package/2006/relationships"><Relationship Type="http://schemas.openxmlformats.org/officeDocument/2006/relationships/image" Target="/xl/media/image13.png" Id="rId1"/></Relationships>
</file>

<file path=xl/drawings/_rels/drawing12.xml.rels><Relationships xmlns="http://schemas.openxmlformats.org/package/2006/relationships"><Relationship Type="http://schemas.openxmlformats.org/officeDocument/2006/relationships/image" Target="/xl/media/image14.png" Id="rId1"/></Relationships>
</file>

<file path=xl/drawings/_rels/drawing13.xml.rels><Relationships xmlns="http://schemas.openxmlformats.org/package/2006/relationships"><Relationship Type="http://schemas.openxmlformats.org/officeDocument/2006/relationships/image" Target="/xl/media/image15.png" Id="rId1"/></Relationships>
</file>

<file path=xl/drawings/_rels/drawing14.xml.rels><Relationships xmlns="http://schemas.openxmlformats.org/package/2006/relationships"><Relationship Type="http://schemas.openxmlformats.org/officeDocument/2006/relationships/image" Target="/xl/media/image16.png" Id="rId1"/></Relationships>
</file>

<file path=xl/drawings/_rels/drawing15.xml.rels><Relationships xmlns="http://schemas.openxmlformats.org/package/2006/relationships"><Relationship Type="http://schemas.openxmlformats.org/officeDocument/2006/relationships/image" Target="/xl/media/image17.png" Id="rId1"/></Relationships>
</file>

<file path=xl/drawings/_rels/drawing16.xml.rels><Relationships xmlns="http://schemas.openxmlformats.org/package/2006/relationships"><Relationship Type="http://schemas.openxmlformats.org/officeDocument/2006/relationships/image" Target="/xl/media/image18.png" Id="rId1"/></Relationships>
</file>

<file path=xl/drawings/_rels/drawing17.xml.rels><Relationships xmlns="http://schemas.openxmlformats.org/package/2006/relationships"><Relationship Type="http://schemas.openxmlformats.org/officeDocument/2006/relationships/image" Target="/xl/media/image19.png" Id="rId1"/></Relationships>
</file>

<file path=xl/drawings/_rels/drawing18.xml.rels><Relationships xmlns="http://schemas.openxmlformats.org/package/2006/relationships"><Relationship Type="http://schemas.openxmlformats.org/officeDocument/2006/relationships/image" Target="/xl/media/image20.png" Id="rId1"/><Relationship Type="http://schemas.openxmlformats.org/officeDocument/2006/relationships/image" Target="/xl/media/image21.png" Id="rId2"/></Relationships>
</file>

<file path=xl/drawings/_rels/drawing19.xml.rels><Relationships xmlns="http://schemas.openxmlformats.org/package/2006/relationships"><Relationship Type="http://schemas.openxmlformats.org/officeDocument/2006/relationships/image" Target="/xl/media/image22.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20.xml.rels><Relationships xmlns="http://schemas.openxmlformats.org/package/2006/relationships"><Relationship Type="http://schemas.openxmlformats.org/officeDocument/2006/relationships/image" Target="/xl/media/image23.png" Id="rId1"/></Relationships>
</file>

<file path=xl/drawings/_rels/drawing21.xml.rels><Relationships xmlns="http://schemas.openxmlformats.org/package/2006/relationships"><Relationship Type="http://schemas.openxmlformats.org/officeDocument/2006/relationships/image" Target="/xl/media/image24.png" Id="rId1"/></Relationships>
</file>

<file path=xl/drawings/_rels/drawing22.xml.rels><Relationships xmlns="http://schemas.openxmlformats.org/package/2006/relationships"><Relationship Type="http://schemas.openxmlformats.org/officeDocument/2006/relationships/image" Target="/xl/media/image25.png" Id="rId1"/></Relationships>
</file>

<file path=xl/drawings/_rels/drawing23.xml.rels><Relationships xmlns="http://schemas.openxmlformats.org/package/2006/relationships"><Relationship Type="http://schemas.openxmlformats.org/officeDocument/2006/relationships/image" Target="/xl/media/image26.png" Id="rId1"/></Relationships>
</file>

<file path=xl/drawings/_rels/drawing24.xml.rels><Relationships xmlns="http://schemas.openxmlformats.org/package/2006/relationships"><Relationship Type="http://schemas.openxmlformats.org/officeDocument/2006/relationships/image" Target="/xl/media/image27.png" Id="rId1"/></Relationships>
</file>

<file path=xl/drawings/_rels/drawing25.xml.rels><Relationships xmlns="http://schemas.openxmlformats.org/package/2006/relationships"><Relationship Type="http://schemas.openxmlformats.org/officeDocument/2006/relationships/image" Target="/xl/media/image28.png" Id="rId1"/></Relationships>
</file>

<file path=xl/drawings/_rels/drawing26.xml.rels><Relationships xmlns="http://schemas.openxmlformats.org/package/2006/relationships"><Relationship Type="http://schemas.openxmlformats.org/officeDocument/2006/relationships/image" Target="/xl/media/image29.png" Id="rId1"/></Relationships>
</file>

<file path=xl/drawings/_rels/drawing27.xml.rels><Relationships xmlns="http://schemas.openxmlformats.org/package/2006/relationships"><Relationship Type="http://schemas.openxmlformats.org/officeDocument/2006/relationships/image" Target="/xl/media/image30.png" Id="rId1"/></Relationships>
</file>

<file path=xl/drawings/_rels/drawing28.xml.rels><Relationships xmlns="http://schemas.openxmlformats.org/package/2006/relationships"><Relationship Type="http://schemas.openxmlformats.org/officeDocument/2006/relationships/image" Target="/xl/media/image31.png" Id="rId1"/></Relationships>
</file>

<file path=xl/drawings/_rels/drawing29.xml.rels><Relationships xmlns="http://schemas.openxmlformats.org/package/2006/relationships"><Relationship Type="http://schemas.openxmlformats.org/officeDocument/2006/relationships/image" Target="/xl/media/image32.png" Id="rId1"/></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png" Id="rId2"/></Relationships>
</file>

<file path=xl/drawings/_rels/drawing30.xml.rels><Relationships xmlns="http://schemas.openxmlformats.org/package/2006/relationships"><Relationship Type="http://schemas.openxmlformats.org/officeDocument/2006/relationships/image" Target="/xl/media/image33.png" Id="rId1"/></Relationships>
</file>

<file path=xl/drawings/_rels/drawing4.xml.rels><Relationships xmlns="http://schemas.openxmlformats.org/package/2006/relationships"><Relationship Type="http://schemas.openxmlformats.org/officeDocument/2006/relationships/image" Target="/xl/media/image6.png" Id="rId1"/></Relationships>
</file>

<file path=xl/drawings/_rels/drawing5.xml.rels><Relationships xmlns="http://schemas.openxmlformats.org/package/2006/relationships"><Relationship Type="http://schemas.openxmlformats.org/officeDocument/2006/relationships/image" Target="/xl/media/image7.png" Id="rId1"/></Relationships>
</file>

<file path=xl/drawings/_rels/drawing6.xml.rels><Relationships xmlns="http://schemas.openxmlformats.org/package/2006/relationships"><Relationship Type="http://schemas.openxmlformats.org/officeDocument/2006/relationships/image" Target="/xl/media/image8.png" Id="rId1"/></Relationships>
</file>

<file path=xl/drawings/_rels/drawing7.xml.rels><Relationships xmlns="http://schemas.openxmlformats.org/package/2006/relationships"><Relationship Type="http://schemas.openxmlformats.org/officeDocument/2006/relationships/image" Target="/xl/media/image9.png" Id="rId1"/></Relationships>
</file>

<file path=xl/drawings/_rels/drawing8.xml.rels><Relationships xmlns="http://schemas.openxmlformats.org/package/2006/relationships"><Relationship Type="http://schemas.openxmlformats.org/officeDocument/2006/relationships/image" Target="/xl/media/image10.png" Id="rId1"/></Relationships>
</file>

<file path=xl/drawings/_rels/drawing9.xml.rels><Relationships xmlns="http://schemas.openxmlformats.org/package/2006/relationships"><Relationship Type="http://schemas.openxmlformats.org/officeDocument/2006/relationships/image" Target="/xl/media/image11.png" Id="rId1"/></Relationships>
</file>

<file path=xl/drawings/drawing1.xml><?xml version="1.0" encoding="utf-8"?>
<wsDr xmlns="http://schemas.openxmlformats.org/drawingml/2006/spreadsheetDrawing">
  <twoCellAnchor editAs="oneCell">
    <from>
      <col>1</col>
      <colOff>54428</colOff>
      <row>1</row>
      <rowOff>0</rowOff>
    </from>
    <to>
      <col>2</col>
      <colOff>131520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83028" y="190500"/>
          <a:ext cx="553342" cy="354945"/>
        </a:xfrm>
        <a:prstGeom xmlns:a="http://schemas.openxmlformats.org/drawingml/2006/main" prst="rect">
          <avLst/>
        </a:prstGeom>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117928</colOff>
      <row>1</row>
      <rowOff>9072</rowOff>
    </from>
    <to>
      <col>1</col>
      <colOff>609130</colOff>
      <row>2</row>
      <rowOff>2067</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7528" y="212272"/>
          <a:ext cx="491202" cy="361295"/>
        </a:xfrm>
        <a:prstGeom xmlns:a="http://schemas.openxmlformats.org/drawingml/2006/main" prst="rect">
          <avLst/>
        </a:prstGeom>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36286</colOff>
      <row>0</row>
      <rowOff>190500</rowOff>
    </from>
    <to>
      <col>2</col>
      <colOff>171158</colOff>
      <row>1</row>
      <rowOff>345874</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33136" y="190500"/>
          <a:ext cx="566672" cy="358574"/>
        </a:xfrm>
        <a:prstGeom xmlns:a="http://schemas.openxmlformats.org/drawingml/2006/main" prst="rect">
          <avLst/>
        </a:prstGeom>
        <a:ln xmlns:a="http://schemas.openxmlformats.org/drawingml/2006/main">
          <a:prstDash val="solid"/>
        </a:ln>
      </spPr>
    </pic>
    <clientData/>
  </twoCellAnchor>
</wsDr>
</file>

<file path=xl/drawings/drawing12.xml><?xml version="1.0" encoding="utf-8"?>
<wsDr xmlns="http://schemas.openxmlformats.org/drawingml/2006/spreadsheetDrawing">
  <twoCellAnchor editAs="oneCell">
    <from>
      <col>1</col>
      <colOff>90714</colOff>
      <row>1</row>
      <rowOff>0</rowOff>
    </from>
    <to>
      <col>2</col>
      <colOff>111287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00264" y="203200"/>
          <a:ext cx="522223" cy="354945"/>
        </a:xfrm>
        <a:prstGeom xmlns:a="http://schemas.openxmlformats.org/drawingml/2006/main" prst="rect">
          <avLst/>
        </a:prstGeom>
        <a:ln xmlns:a="http://schemas.openxmlformats.org/drawingml/2006/main">
          <a:prstDash val="solid"/>
        </a:ln>
      </spPr>
    </pic>
    <clientData/>
  </twoCellAnchor>
</wsDr>
</file>

<file path=xl/drawings/drawing13.xml><?xml version="1.0" encoding="utf-8"?>
<wsDr xmlns="http://schemas.openxmlformats.org/drawingml/2006/spreadsheetDrawing">
  <twoCellAnchor editAs="oneCell">
    <from>
      <col>1</col>
      <colOff>78484</colOff>
      <row>1</row>
      <rowOff>0</rowOff>
    </from>
    <to>
      <col>2</col>
      <colOff>175460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49934" y="203200"/>
          <a:ext cx="528776" cy="354945"/>
        </a:xfrm>
        <a:prstGeom xmlns:a="http://schemas.openxmlformats.org/drawingml/2006/main" prst="rect">
          <avLst/>
        </a:prstGeom>
        <a:ln xmlns:a="http://schemas.openxmlformats.org/drawingml/2006/main">
          <a:prstDash val="solid"/>
        </a:ln>
      </spPr>
    </pic>
    <clientData/>
  </twoCellAnchor>
</wsDr>
</file>

<file path=xl/drawings/drawing14.xml><?xml version="1.0" encoding="utf-8"?>
<wsDr xmlns="http://schemas.openxmlformats.org/drawingml/2006/spreadsheetDrawing">
  <twoCellAnchor editAs="oneCell">
    <from>
      <col>1</col>
      <colOff>172357</colOff>
      <row>1</row>
      <rowOff>0</rowOff>
    </from>
    <to>
      <col>1</col>
      <colOff>609584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37227" cy="354945"/>
        </a:xfrm>
        <a:prstGeom xmlns:a="http://schemas.openxmlformats.org/drawingml/2006/main" prst="rect">
          <avLst/>
        </a:prstGeom>
        <a:ln xmlns:a="http://schemas.openxmlformats.org/drawingml/2006/main">
          <a:prstDash val="solid"/>
        </a:ln>
      </spPr>
    </pic>
    <clientData/>
  </twoCellAnchor>
</wsDr>
</file>

<file path=xl/drawings/drawing15.xml><?xml version="1.0" encoding="utf-8"?>
<wsDr xmlns="http://schemas.openxmlformats.org/drawingml/2006/spreadsheetDrawing">
  <twoCellAnchor editAs="oneCell">
    <from>
      <col>1</col>
      <colOff>105833</colOff>
      <row>1</row>
      <rowOff>0</rowOff>
    </from>
    <to>
      <col>1</col>
      <colOff>577985</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02683" y="190500"/>
          <a:ext cx="500727" cy="354945"/>
        </a:xfrm>
        <a:prstGeom xmlns:a="http://schemas.openxmlformats.org/drawingml/2006/main" prst="rect">
          <avLst/>
        </a:prstGeom>
        <a:ln xmlns:a="http://schemas.openxmlformats.org/drawingml/2006/main">
          <a:prstDash val="solid"/>
        </a:ln>
      </spPr>
    </pic>
    <clientData/>
  </twoCellAnchor>
</wsDr>
</file>

<file path=xl/drawings/drawing16.xml><?xml version="1.0" encoding="utf-8"?>
<wsDr xmlns="http://schemas.openxmlformats.org/drawingml/2006/spreadsheetDrawing">
  <twoCellAnchor editAs="oneCell">
    <from>
      <col>1</col>
      <colOff>127000</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6600" y="203200"/>
          <a:ext cx="481677" cy="354945"/>
        </a:xfrm>
        <a:prstGeom xmlns:a="http://schemas.openxmlformats.org/drawingml/2006/main" prst="rect">
          <avLst/>
        </a:prstGeom>
        <a:ln xmlns:a="http://schemas.openxmlformats.org/drawingml/2006/main">
          <a:prstDash val="solid"/>
        </a:ln>
      </spPr>
    </pic>
    <clientData/>
  </twoCellAnchor>
</wsDr>
</file>

<file path=xl/drawings/drawing17.xml><?xml version="1.0" encoding="utf-8"?>
<wsDr xmlns="http://schemas.openxmlformats.org/drawingml/2006/spreadsheetDrawing">
  <twoCellAnchor editAs="oneCell">
    <from>
      <col>1</col>
      <colOff>172357</colOff>
      <row>1</row>
      <rowOff>0</rowOff>
    </from>
    <to>
      <col>1</col>
      <colOff>609584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37227" cy="354945"/>
        </a:xfrm>
        <a:prstGeom xmlns:a="http://schemas.openxmlformats.org/drawingml/2006/main" prst="rect">
          <avLst/>
        </a:prstGeom>
        <a:ln xmlns:a="http://schemas.openxmlformats.org/drawingml/2006/main">
          <a:prstDash val="solid"/>
        </a:ln>
      </spPr>
    </pic>
    <clientData/>
  </twoCellAnchor>
</wsDr>
</file>

<file path=xl/drawings/drawing18.xml><?xml version="1.0" encoding="utf-8"?>
<wsDr xmlns="http://schemas.openxmlformats.org/drawingml/2006/spreadsheetDrawing">
  <twoCellAnchor editAs="oneCell">
    <from>
      <col>1</col>
      <colOff>172357</colOff>
      <row>1</row>
      <rowOff>0</rowOff>
    </from>
    <to>
      <col>1</col>
      <colOff>612608</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1957" y="203200"/>
          <a:ext cx="440251" cy="354945"/>
        </a:xfrm>
        <a:prstGeom xmlns:a="http://schemas.openxmlformats.org/drawingml/2006/main" prst="rect">
          <avLst/>
        </a:prstGeom>
        <a:ln xmlns:a="http://schemas.openxmlformats.org/drawingml/2006/main">
          <a:prstDash val="solid"/>
        </a:ln>
      </spPr>
    </pic>
    <clientData/>
  </twoCellAnchor>
  <twoCellAnchor editAs="oneCell">
    <from>
      <col>1</col>
      <colOff>172357</colOff>
      <row>1</row>
      <rowOff>0</rowOff>
    </from>
    <to>
      <col>1</col>
      <colOff>612608</colOff>
      <row>1</row>
      <rowOff>354945</rowOff>
    </to>
    <pic>
      <nvPicPr>
        <cNvPr id="3" name="Picture 2"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781957" y="203200"/>
          <a:ext cx="440251" cy="354945"/>
        </a:xfrm>
        <a:prstGeom xmlns:a="http://schemas.openxmlformats.org/drawingml/2006/main" prst="rect">
          <avLst/>
        </a:prstGeom>
        <a:ln xmlns:a="http://schemas.openxmlformats.org/drawingml/2006/main">
          <a:prstDash val="solid"/>
        </a:ln>
      </spPr>
    </pic>
    <clientData/>
  </twoCellAnchor>
</wsDr>
</file>

<file path=xl/drawings/drawing19.xml><?xml version="1.0" encoding="utf-8"?>
<wsDr xmlns="http://schemas.openxmlformats.org/drawingml/2006/spreadsheetDrawing">
  <twoCellAnchor editAs="oneCell">
    <from>
      <col>1</col>
      <colOff>84667</colOff>
      <row>1</row>
      <rowOff>0</rowOff>
    </from>
    <to>
      <col>2</col>
      <colOff>151477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13267" y="190500"/>
          <a:ext cx="524010" cy="354945"/>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col>
      <colOff>154214</colOff>
      <row>1</row>
      <rowOff>9071</rowOff>
    </from>
    <to>
      <col>2</col>
      <colOff>14498</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4" y="212271"/>
          <a:ext cx="577834" cy="361295"/>
        </a:xfrm>
        <a:prstGeom xmlns:a="http://schemas.openxmlformats.org/drawingml/2006/main" prst="rect">
          <avLst/>
        </a:prstGeom>
        <a:ln xmlns:a="http://schemas.openxmlformats.org/drawingml/2006/main">
          <a:prstDash val="solid"/>
        </a:ln>
      </spPr>
    </pic>
    <clientData/>
  </twoCellAnchor>
  <twoCellAnchor editAs="oneCell">
    <from>
      <col>12</col>
      <colOff>1149430</colOff>
      <row>4</row>
      <rowOff>426013</rowOff>
    </from>
    <to>
      <col>14</col>
      <colOff>481024</colOff>
      <row>4</row>
      <rowOff>430091</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7171730" y="4159813"/>
          <a:ext cx="1944619" cy="1468913"/>
        </a:xfrm>
        <a:prstGeom xmlns:a="http://schemas.openxmlformats.org/drawingml/2006/main" prst="rect">
          <avLst/>
        </a:prstGeom>
        <a:ln xmlns:a="http://schemas.openxmlformats.org/drawingml/2006/main">
          <a:prstDash val="solid"/>
        </a:ln>
      </spPr>
    </pic>
    <clientData/>
  </twoCellAnchor>
</wsDr>
</file>

<file path=xl/drawings/drawing20.xml><?xml version="1.0" encoding="utf-8"?>
<wsDr xmlns="http://schemas.openxmlformats.org/drawingml/2006/spreadsheetDrawing">
  <twoCellAnchor editAs="oneCell">
    <from>
      <col>1</col>
      <colOff>163286</colOff>
      <row>1</row>
      <rowOff>9071</rowOff>
    </from>
    <to>
      <col>1</col>
      <colOff>606863</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72886" y="212271"/>
          <a:ext cx="443577" cy="361295"/>
        </a:xfrm>
        <a:prstGeom xmlns:a="http://schemas.openxmlformats.org/drawingml/2006/main" prst="rect">
          <avLst/>
        </a:prstGeom>
        <a:ln xmlns:a="http://schemas.openxmlformats.org/drawingml/2006/main">
          <a:prstDash val="solid"/>
        </a:ln>
      </spPr>
    </pic>
    <clientData/>
  </twoCellAnchor>
</wsDr>
</file>

<file path=xl/drawings/drawing21.xml><?xml version="1.0" encoding="utf-8"?>
<wsDr xmlns="http://schemas.openxmlformats.org/drawingml/2006/spreadsheetDrawing">
  <twoCellAnchor editAs="oneCell">
    <from>
      <col>1</col>
      <colOff>154215</colOff>
      <row>1</row>
      <rowOff>9071</rowOff>
    </from>
    <to>
      <col>1</col>
      <colOff>610492</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5" y="212271"/>
          <a:ext cx="456277" cy="361295"/>
        </a:xfrm>
        <a:prstGeom xmlns:a="http://schemas.openxmlformats.org/drawingml/2006/main" prst="rect">
          <avLst/>
        </a:prstGeom>
        <a:ln xmlns:a="http://schemas.openxmlformats.org/drawingml/2006/main">
          <a:prstDash val="solid"/>
        </a:ln>
      </spPr>
    </pic>
    <clientData/>
  </twoCellAnchor>
</wsDr>
</file>

<file path=xl/drawings/drawing22.xml><?xml version="1.0" encoding="utf-8"?>
<wsDr xmlns="http://schemas.openxmlformats.org/drawingml/2006/spreadsheetDrawing">
  <twoCellAnchor editAs="oneCell">
    <from>
      <col>1</col>
      <colOff>74084</colOff>
      <row>1</row>
      <rowOff>0</rowOff>
    </from>
    <to>
      <col>1</col>
      <colOff>577986</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213784" y="190500"/>
          <a:ext cx="532477" cy="354945"/>
        </a:xfrm>
        <a:prstGeom xmlns:a="http://schemas.openxmlformats.org/drawingml/2006/main" prst="rect">
          <avLst/>
        </a:prstGeom>
        <a:ln xmlns:a="http://schemas.openxmlformats.org/drawingml/2006/main">
          <a:prstDash val="solid"/>
        </a:ln>
      </spPr>
    </pic>
    <clientData/>
  </twoCellAnchor>
</wsDr>
</file>

<file path=xl/drawings/drawing23.xml><?xml version="1.0" encoding="utf-8"?>
<wsDr xmlns="http://schemas.openxmlformats.org/drawingml/2006/spreadsheetDrawing">
  <twoCellAnchor editAs="oneCell">
    <from>
      <col>1</col>
      <colOff>181429</colOff>
      <row>0</row>
      <rowOff>190500</rowOff>
    </from>
    <to>
      <col>1</col>
      <colOff>612306</colOff>
      <row>1</row>
      <rowOff>345874</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91029" y="190500"/>
          <a:ext cx="430877" cy="358574"/>
        </a:xfrm>
        <a:prstGeom xmlns:a="http://schemas.openxmlformats.org/drawingml/2006/main" prst="rect">
          <avLst/>
        </a:prstGeom>
        <a:ln xmlns:a="http://schemas.openxmlformats.org/drawingml/2006/main">
          <a:prstDash val="solid"/>
        </a:ln>
      </spPr>
    </pic>
    <clientData/>
  </twoCellAnchor>
</wsDr>
</file>

<file path=xl/drawings/drawing24.xml><?xml version="1.0" encoding="utf-8"?>
<wsDr xmlns="http://schemas.openxmlformats.org/drawingml/2006/spreadsheetDrawing">
  <twoCellAnchor editAs="oneCell">
    <from>
      <col>1</col>
      <colOff>63501</colOff>
      <row>1</row>
      <rowOff>0</rowOff>
    </from>
    <to>
      <col>1</col>
      <colOff>554703</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673101" y="203200"/>
          <a:ext cx="491202" cy="354945"/>
        </a:xfrm>
        <a:prstGeom xmlns:a="http://schemas.openxmlformats.org/drawingml/2006/main" prst="rect">
          <avLst/>
        </a:prstGeom>
        <a:ln xmlns:a="http://schemas.openxmlformats.org/drawingml/2006/main">
          <a:prstDash val="solid"/>
        </a:ln>
      </spPr>
    </pic>
    <clientData/>
  </twoCellAnchor>
</wsDr>
</file>

<file path=xl/drawings/drawing25.xml><?xml version="1.0" encoding="utf-8"?>
<wsDr xmlns="http://schemas.openxmlformats.org/drawingml/2006/spreadsheetDrawing">
  <twoCellAnchor editAs="oneCell">
    <from>
      <col>1</col>
      <colOff>127000</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6600" y="203200"/>
          <a:ext cx="481677" cy="354945"/>
        </a:xfrm>
        <a:prstGeom xmlns:a="http://schemas.openxmlformats.org/drawingml/2006/main" prst="rect">
          <avLst/>
        </a:prstGeom>
        <a:ln xmlns:a="http://schemas.openxmlformats.org/drawingml/2006/main">
          <a:prstDash val="solid"/>
        </a:ln>
      </spPr>
    </pic>
    <clientData/>
  </twoCellAnchor>
</wsDr>
</file>

<file path=xl/drawings/drawing26.xml><?xml version="1.0" encoding="utf-8"?>
<wsDr xmlns="http://schemas.openxmlformats.org/drawingml/2006/spreadsheetDrawing">
  <twoCellAnchor editAs="oneCell">
    <from>
      <col>1</col>
      <colOff>81642</colOff>
      <row>1</row>
      <rowOff>0</rowOff>
    </from>
    <to>
      <col>2</col>
      <colOff>126984</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310242" y="190500"/>
          <a:ext cx="521592" cy="354945"/>
        </a:xfrm>
        <a:prstGeom xmlns:a="http://schemas.openxmlformats.org/drawingml/2006/main" prst="rect">
          <avLst/>
        </a:prstGeom>
        <a:ln xmlns:a="http://schemas.openxmlformats.org/drawingml/2006/main">
          <a:prstDash val="solid"/>
        </a:ln>
      </spPr>
    </pic>
    <clientData/>
  </twoCellAnchor>
</wsDr>
</file>

<file path=xl/drawings/drawing27.xml><?xml version="1.0" encoding="utf-8"?>
<wsDr xmlns="http://schemas.openxmlformats.org/drawingml/2006/spreadsheetDrawing">
  <twoCellAnchor editAs="oneCell">
    <from>
      <col>1</col>
      <colOff>145143</colOff>
      <row>1</row>
      <rowOff>0</rowOff>
    </from>
    <to>
      <col>1</col>
      <colOff>607770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3" y="203200"/>
          <a:ext cx="462627" cy="354945"/>
        </a:xfrm>
        <a:prstGeom xmlns:a="http://schemas.openxmlformats.org/drawingml/2006/main" prst="rect">
          <avLst/>
        </a:prstGeom>
        <a:ln xmlns:a="http://schemas.openxmlformats.org/drawingml/2006/main">
          <a:prstDash val="solid"/>
        </a:ln>
      </spPr>
    </pic>
    <clientData/>
  </twoCellAnchor>
</wsDr>
</file>

<file path=xl/drawings/drawing28.xml><?xml version="1.0" encoding="utf-8"?>
<wsDr xmlns="http://schemas.openxmlformats.org/drawingml/2006/spreadsheetDrawing">
  <twoCellAnchor editAs="oneCell">
    <from>
      <col>1</col>
      <colOff>145143</colOff>
      <row>1</row>
      <rowOff>0</rowOff>
    </from>
    <to>
      <col>1</col>
      <colOff>607770</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3" y="203200"/>
          <a:ext cx="462627" cy="354945"/>
        </a:xfrm>
        <a:prstGeom xmlns:a="http://schemas.openxmlformats.org/drawingml/2006/main" prst="rect">
          <avLst/>
        </a:prstGeom>
        <a:ln xmlns:a="http://schemas.openxmlformats.org/drawingml/2006/main">
          <a:prstDash val="solid"/>
        </a:ln>
      </spPr>
    </pic>
    <clientData/>
  </twoCellAnchor>
</wsDr>
</file>

<file path=xl/drawings/drawing29.xml><?xml version="1.0" encoding="utf-8"?>
<wsDr xmlns="http://schemas.openxmlformats.org/drawingml/2006/spreadsheetDrawing">
  <twoCellAnchor editAs="oneCell">
    <from>
      <col>1</col>
      <colOff>111125</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0725" y="203200"/>
          <a:ext cx="497552" cy="354945"/>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145142</colOff>
      <row>1</row>
      <rowOff>9071</rowOff>
    </from>
    <to>
      <col>1</col>
      <colOff>607769</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4742" y="212271"/>
          <a:ext cx="462627" cy="361295"/>
        </a:xfrm>
        <a:prstGeom xmlns:a="http://schemas.openxmlformats.org/drawingml/2006/main" prst="rect">
          <avLst/>
        </a:prstGeom>
        <a:ln xmlns:a="http://schemas.openxmlformats.org/drawingml/2006/main">
          <a:prstDash val="solid"/>
        </a:ln>
      </spPr>
    </pic>
    <clientData/>
  </twoCellAnchor>
  <twoCellAnchor editAs="oneCell">
    <from>
      <col>1</col>
      <colOff>145142</colOff>
      <row>1</row>
      <rowOff>9071</rowOff>
    </from>
    <to>
      <col>1</col>
      <colOff>607769</colOff>
      <row>2</row>
      <rowOff>2066</rowOff>
    </to>
    <pic>
      <nvPicPr>
        <cNvPr id="3" name="Picture 2"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754742" y="212271"/>
          <a:ext cx="462627" cy="361295"/>
        </a:xfrm>
        <a:prstGeom xmlns:a="http://schemas.openxmlformats.org/drawingml/2006/main" prst="rect">
          <avLst/>
        </a:prstGeom>
        <a:ln xmlns:a="http://schemas.openxmlformats.org/drawingml/2006/main">
          <a:prstDash val="solid"/>
        </a:ln>
      </spPr>
    </pic>
    <clientData/>
  </twoCellAnchor>
</wsDr>
</file>

<file path=xl/drawings/drawing30.xml><?xml version="1.0" encoding="utf-8"?>
<wsDr xmlns="http://schemas.openxmlformats.org/drawingml/2006/spreadsheetDrawing">
  <twoCellAnchor editAs="oneCell">
    <from>
      <col>1</col>
      <colOff>111125</colOff>
      <row>1</row>
      <rowOff>0</rowOff>
    </from>
    <to>
      <col>1</col>
      <colOff>608677</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0725" y="203200"/>
          <a:ext cx="497552" cy="354945"/>
        </a:xfrm>
        <a:prstGeom xmlns:a="http://schemas.openxmlformats.org/drawingml/2006/main" prst="rect">
          <avLst/>
        </a:prstGeom>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154214</colOff>
      <row>1</row>
      <rowOff>9071</rowOff>
    </from>
    <to>
      <col>2</col>
      <colOff>14498</colOff>
      <row>2</row>
      <rowOff>2066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63814" y="212271"/>
          <a:ext cx="577834" cy="361295"/>
        </a:xfrm>
        <a:prstGeom xmlns:a="http://schemas.openxmlformats.org/drawingml/2006/main" prst="rect">
          <avLst/>
        </a:prstGeom>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148617</colOff>
      <row>1</row>
      <rowOff>16598</rowOff>
    </from>
    <to>
      <col>1</col>
      <colOff>612116</colOff>
      <row>2</row>
      <rowOff>1</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8217" y="219798"/>
          <a:ext cx="463499" cy="351703"/>
        </a:xfrm>
        <a:prstGeom xmlns:a="http://schemas.openxmlformats.org/drawingml/2006/main" prst="rect">
          <avLst/>
        </a:prstGeom>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148617</colOff>
      <row>1</row>
      <rowOff>16598</rowOff>
    </from>
    <to>
      <col>1</col>
      <colOff>612116</colOff>
      <row>2</row>
      <rowOff>1</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58217" y="219798"/>
          <a:ext cx="463499" cy="351703"/>
        </a:xfrm>
        <a:prstGeom xmlns:a="http://schemas.openxmlformats.org/drawingml/2006/main" prst="rect">
          <avLst/>
        </a:prstGeom>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136071</colOff>
      <row>1</row>
      <rowOff>0</rowOff>
    </from>
    <to>
      <col>1</col>
      <colOff>608223</colOff>
      <row>1</row>
      <rowOff>354945</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45671" y="203200"/>
          <a:ext cx="472152" cy="354945"/>
        </a:xfrm>
        <a:prstGeom xmlns:a="http://schemas.openxmlformats.org/drawingml/2006/main" prst="rect">
          <avLst/>
        </a:prstGeom>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115454</colOff>
      <row>1</row>
      <rowOff>0</rowOff>
    </from>
    <to>
      <col>2</col>
      <colOff>9237</colOff>
      <row>1</row>
      <rowOff>355043</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25054" y="203200"/>
          <a:ext cx="497033" cy="355043"/>
        </a:xfrm>
        <a:prstGeom xmlns:a="http://schemas.openxmlformats.org/drawingml/2006/main" prst="rect">
          <avLst/>
        </a:prstGeom>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122410</colOff>
      <row>1</row>
      <rowOff>7651</rowOff>
    </from>
    <to>
      <col>2</col>
      <colOff>8739</colOff>
      <row>2</row>
      <rowOff>646</rowOff>
    </to>
    <pic>
      <nvPicPr>
        <cNvPr id="2" name="Picture 1" descr="File:Summary icon.svg - Wikimedia Commons">
          <a:hlinkClick xmlns:a="http://schemas.openxmlformats.org/drawingml/2006/main" xmlns:r="http://schemas.openxmlformats.org/officeDocument/2006/relationships" r:id=""/>
        </cNvPr>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32010" y="210851"/>
          <a:ext cx="489579" cy="361295"/>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https://volkswagengroup.sharepoint.com/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sharepoint.com/Quality%20Systems/Digitalisation%20&amp;%20Smart%20Quality/My%20Bentley%206%20Services/MY25/63x/BY631/Testing/EU/MY25-BY631-SQ_Remote_Services_iOS_Test_Result_2024_05_02.xlsm" TargetMode="External" Id="rId1"/></Relationships>
</file>

<file path=xl/externalLinks/_rels/externalLink3.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Customer_Enrollment"/>
      <sheetName val="App_Registration_Pages-IDK"/>
      <sheetName val="Add_VIN"/>
      <sheetName val="MyBentleyAppLogin"/>
      <sheetName val="Nickname"/>
      <sheetName val="License(App)"/>
      <sheetName val="VehicleStatusReport"/>
      <sheetName val="RemoteLockUnlock"/>
      <sheetName val="SingleServiceActivation"/>
      <sheetName val="PHEV-MyCarStatistics"/>
      <sheetName val="PHEV-MyCabinComfort"/>
      <sheetName val="PHEV-MyBatteryCharge"/>
      <sheetName val="RoadsideAssistanceCall(App)"/>
      <sheetName val="DataServices"/>
      <sheetName val="TheftAlarm"/>
      <sheetName val="Audials(App)"/>
      <sheetName val="CarFinder"/>
      <sheetName val="NavCompanion"/>
      <sheetName val="Notifications"/>
      <sheetName val="PushNotifications"/>
      <sheetName val="Profiles"/>
      <sheetName val="TextStrings"/>
      <sheetName val="PrivacyMode(App)"/>
      <sheetName val="RemoteParkAssist"/>
      <sheetName val="VehicleTrackingSystem"/>
    </sheetNames>
    <sheetDataSet>
      <sheetData sheetId="0">
        <row r="15">
          <cell r="C15" t="str">
            <v>DemoMode</v>
          </cell>
        </row>
        <row r="16">
          <cell r="C16" t="str">
            <v>Customer_Enrollment</v>
          </cell>
        </row>
        <row r="17">
          <cell r="C17" t="str">
            <v>App_Registration_Pages-IDK</v>
          </cell>
        </row>
        <row r="18">
          <cell r="C18" t="str">
            <v>Add_VIN</v>
          </cell>
        </row>
        <row r="19">
          <cell r="C19" t="str">
            <v>MyBentleyAppLogin</v>
          </cell>
        </row>
        <row r="20">
          <cell r="C20" t="str">
            <v>Nickname</v>
          </cell>
        </row>
        <row r="21">
          <cell r="C21" t="str">
            <v>License(App)</v>
          </cell>
        </row>
        <row r="22">
          <cell r="C22" t="str">
            <v>VehicleStatusReport</v>
          </cell>
        </row>
        <row r="23">
          <cell r="C23" t="str">
            <v>RemoteLockUnlock</v>
          </cell>
        </row>
        <row r="24">
          <cell r="C24" t="str">
            <v>SingleServiceActivation</v>
          </cell>
        </row>
        <row r="25">
          <cell r="C25" t="str">
            <v>PHEV-MyCarStatistics</v>
          </cell>
        </row>
        <row r="26">
          <cell r="C26" t="str">
            <v>PHEV-MyCabinComfort</v>
          </cell>
        </row>
        <row r="27">
          <cell r="C27" t="str">
            <v>PHEV-MyBatteryCharge</v>
          </cell>
        </row>
        <row r="28">
          <cell r="C28" t="str">
            <v>RoadsideAssistanceCall(App)</v>
          </cell>
        </row>
        <row r="29">
          <cell r="C29" t="str">
            <v>DataServices</v>
          </cell>
        </row>
        <row r="30">
          <cell r="C30" t="str">
            <v>TheftAlarm</v>
          </cell>
        </row>
        <row r="31">
          <cell r="C31" t="str">
            <v>Audials(App)</v>
          </cell>
        </row>
        <row r="32">
          <cell r="C32" t="str">
            <v>CarFinder</v>
          </cell>
        </row>
        <row r="33">
          <cell r="C33" t="str">
            <v>NavCompanion</v>
          </cell>
        </row>
        <row r="34">
          <cell r="C34" t="str">
            <v>Notifications</v>
          </cell>
        </row>
        <row r="35">
          <cell r="C35" t="str">
            <v>PushNotifications</v>
          </cell>
        </row>
        <row r="36">
          <cell r="C36" t="str">
            <v>Profiles</v>
          </cell>
        </row>
        <row r="37">
          <cell r="C37" t="str">
            <v>TextStrings</v>
          </cell>
        </row>
        <row r="38">
          <cell r="C38" t="str">
            <v>PrivacyMode(App)</v>
          </cell>
        </row>
        <row r="39">
          <cell r="C39" t="str">
            <v>RemoteParkAssist</v>
          </cell>
        </row>
        <row r="40">
          <cell r="C40" t="str">
            <v>VehicleTrackingSystem</v>
          </cell>
        </row>
        <row r="41">
          <cell r="C41" t="str">
            <v>Total Count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5.xml.rels><Relationships xmlns="http://schemas.openxmlformats.org/package/2006/relationships"><Relationship Type="http://schemas.openxmlformats.org/officeDocument/2006/relationships/drawing" Target="/xl/drawings/drawing25.xml" Id="rId1"/></Relationships>
</file>

<file path=xl/worksheets/_rels/sheet26.xml.rels><Relationships xmlns="http://schemas.openxmlformats.org/package/2006/relationships"><Relationship Type="http://schemas.openxmlformats.org/officeDocument/2006/relationships/drawing" Target="/xl/drawings/drawing26.xml" Id="rId1"/></Relationships>
</file>

<file path=xl/worksheets/_rels/sheet27.xml.rels><Relationships xmlns="http://schemas.openxmlformats.org/package/2006/relationships"><Relationship Type="http://schemas.openxmlformats.org/officeDocument/2006/relationships/drawing" Target="/xl/drawings/drawing27.xml" Id="rId1"/></Relationships>
</file>

<file path=xl/worksheets/_rels/sheet28.xml.rels><Relationships xmlns="http://schemas.openxmlformats.org/package/2006/relationships"><Relationship Type="http://schemas.openxmlformats.org/officeDocument/2006/relationships/drawing" Target="/xl/drawings/drawing28.xml" Id="rId1"/></Relationships>
</file>

<file path=xl/worksheets/_rels/sheet29.xml.rels><Relationships xmlns="http://schemas.openxmlformats.org/package/2006/relationships"><Relationship Type="http://schemas.openxmlformats.org/officeDocument/2006/relationships/drawing" Target="/xl/drawings/drawing29.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30.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outlinePr summaryBelow="1" summaryRight="1"/>
    <pageSetUpPr/>
  </sheetPr>
  <dimension ref="A1:N18"/>
  <sheetViews>
    <sheetView topLeftCell="A13" zoomScale="90" zoomScaleNormal="90" workbookViewId="0">
      <selection activeCell="J16" sqref="I16:J16"/>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32" min="5" max="5"/>
    <col width="37.28515625" customWidth="1" min="6" max="6"/>
    <col width="48.5703125" customWidth="1" min="7" max="7"/>
    <col width="55.140625" customWidth="1" min="8" max="8"/>
    <col width="39.42578125" customWidth="1" min="9" max="9"/>
    <col width="47" customWidth="1" min="10" max="10"/>
    <col width="14.5703125" customWidth="1" min="11" max="11"/>
    <col width="19.42578125" customWidth="1" min="12" max="12"/>
    <col width="18.85546875" customWidth="1" min="13" max="13"/>
    <col width="13.28515625" customWidth="1" min="14" max="14"/>
  </cols>
  <sheetData>
    <row r="1" ht="15.75" customHeight="1" thickBot="1"/>
    <row r="2" ht="29.25" customHeight="1" thickBot="1">
      <c r="B2" s="227" t="inlineStr">
        <is>
          <t>Demo Mode</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My Bentley App must be installed in the mobile phone successfully.</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63" customHeight="1">
      <c r="B5" s="127" t="n">
        <v>1</v>
      </c>
      <c r="C5" s="117" t="inlineStr">
        <is>
          <t>EUR, NAR, CHN</t>
        </is>
      </c>
      <c r="D5" s="117" t="inlineStr">
        <is>
          <t>High</t>
        </is>
      </c>
      <c r="E5" s="118">
        <f>(3+2+2)/3</f>
        <v/>
      </c>
      <c r="F5" s="145" t="inlineStr">
        <is>
          <t>Accessing ''DISCOVER MY BENTLEY''</t>
        </is>
      </c>
      <c r="G5" s="120" t="inlineStr">
        <is>
          <t>• The screen focus is in "My Bentley App - DISCOVER MY BENTLEY" page
( Open My Bentley App --&gt; DISCOVER MY BENTLEY )</t>
        </is>
      </c>
      <c r="H5" s="67" t="n"/>
      <c r="I5" s="120" t="inlineStr">
        <is>
          <t>Click on 'DISCOVER MY BENTLEY' link</t>
        </is>
      </c>
      <c r="J5" s="120" t="inlineStr">
        <is>
          <t>The Demo mode 'DASHBOARD' screen should be launched successfully displaying the vehicle details</t>
        </is>
      </c>
      <c r="K5" s="170" t="n"/>
      <c r="L5" s="121" t="n"/>
      <c r="M5" s="171" t="n"/>
      <c r="N5" s="172" t="n"/>
    </row>
    <row r="6" ht="47.25" customHeight="1">
      <c r="B6" s="50" t="n">
        <v>2</v>
      </c>
      <c r="C6" s="51" t="inlineStr">
        <is>
          <t>EUR, NAR, CHN</t>
        </is>
      </c>
      <c r="D6" s="51" t="inlineStr">
        <is>
          <t>High</t>
        </is>
      </c>
      <c r="E6" s="52">
        <f>(5+3+3)/3</f>
        <v/>
      </c>
      <c r="F6" s="67" t="inlineStr">
        <is>
          <t>Verify 'DISCOVER MY BENTLEY' content</t>
        </is>
      </c>
      <c r="G6" s="67" t="inlineStr">
        <is>
          <t>• Any demo screen is in focus  
( Open My Bentley App --&gt; Click on "DISCOVER MY BENTLEY" link )</t>
        </is>
      </c>
      <c r="H6" s="67" t="n"/>
      <c r="I6" s="53" t="inlineStr">
        <is>
          <t>Observe the Demo mode indication.</t>
        </is>
      </c>
      <c r="J6" s="70" t="inlineStr">
        <is>
          <t>The user must be indicated that it is a demo mode screen.</t>
        </is>
      </c>
      <c r="K6" s="51" t="n"/>
      <c r="L6" s="54" t="n"/>
      <c r="M6" s="71" t="n"/>
      <c r="N6" s="72" t="n"/>
    </row>
    <row r="7" ht="299.25" customHeight="1">
      <c r="B7" s="50" t="n">
        <v>3</v>
      </c>
      <c r="C7" s="51" t="inlineStr">
        <is>
          <t>EUR, NAR, CHN</t>
        </is>
      </c>
      <c r="D7" s="51" t="inlineStr">
        <is>
          <t>Low</t>
        </is>
      </c>
      <c r="E7" s="52">
        <f>(3+3+2)/3</f>
        <v/>
      </c>
      <c r="F7" s="67" t="inlineStr">
        <is>
          <t>Verify Demo mode 'DASHBOARD' content</t>
        </is>
      </c>
      <c r="G7" s="67" t="inlineStr">
        <is>
          <t>• Demo mode "DASHBOARD" screen is in focus 
( Open My Bentley App --&gt; Click on "DISCOVER MY BENTLEY" link )</t>
        </is>
      </c>
      <c r="H7" s="67" t="n"/>
      <c r="I7" s="53" t="inlineStr">
        <is>
          <t>Under Demo mode 'DASHBOARD' screen :
1. Observe the Demo mode 'DASHBOARD' screen's text, icon &amp; buttons.</t>
        </is>
      </c>
      <c r="J7" s="53" t="inlineStr">
        <is>
          <t>* Demo mode - 'DASHBOARD' screen :
1. The screen should display like the actual logged account 'DASHBOARD' screen.
2. All  the below information  must be clear to the user
a. Vehicle image
b. Greetings, Day &amp; Date
c. Vehicle name
d. Vehicle Last contact details
f. Door lock &amp; Unlock  buttons
g. Fuel range
h. Mileage details
i. Lights status
j. Door status
k. Bonnet &amp; Boot status
l. Windows status
m. Oil details
n. Cluster warning navigation</t>
        </is>
      </c>
      <c r="K7" s="51" t="n"/>
      <c r="L7" s="54" t="n"/>
      <c r="M7" s="71" t="n"/>
      <c r="N7" s="72" t="n"/>
    </row>
    <row r="8" ht="252" customHeight="1">
      <c r="B8" s="50" t="n">
        <v>4</v>
      </c>
      <c r="C8" s="51" t="inlineStr">
        <is>
          <t>EUR, NAR, CHN</t>
        </is>
      </c>
      <c r="D8" s="51" t="inlineStr">
        <is>
          <t>Low</t>
        </is>
      </c>
      <c r="E8" s="52">
        <f>(3+3+3)/3</f>
        <v/>
      </c>
      <c r="F8" s="67" t="inlineStr">
        <is>
          <t>Verify Demo mode 'CAR REMOTE' screen and its content</t>
        </is>
      </c>
      <c r="G8" s="67" t="inlineStr">
        <is>
          <t>• Demo mode "CAR REMOTE" screen is in focus  
( Open My Bentley App --&gt; Click on "DISCOVER MY BENTLEY" link --&gt; Click on window symbol(CAR REMOTE) )</t>
        </is>
      </c>
      <c r="H8" s="67" t="n"/>
      <c r="I8" s="53" t="inlineStr">
        <is>
          <t>Under Demo mode 'CAR REMOTE' screen :
1. Observe the Demo mode 'CAR REMOTE' screen's text, images &amp; modules.</t>
        </is>
      </c>
      <c r="J8" s="53" t="inlineStr">
        <is>
          <t>* Demo mode - 'CAR REMOTE' screen :
1. The screen should display like the actual logged account 'CAR REMOTE' screen.
2. All the below information  must be clear to the user
a. My Car Statistics (PHEV Only)
b. My Battery Charge (PHEV Only)
c. My Cabin Comfort (PHEV Only)
d. Remote Parking
e. My Alerts (NAR region Only)
f. Theft Alarm (EU region Only)
g. Roadside assistance
h. Data services
i. Audials(EU &amp; NAR Only)
j. Activate Heating (Optional)</t>
        </is>
      </c>
      <c r="K8" s="51" t="n"/>
      <c r="L8" s="54" t="n"/>
      <c r="M8" s="71" t="n"/>
      <c r="N8" s="72" t="n"/>
    </row>
    <row r="9" ht="94.5" customHeight="1">
      <c r="B9" s="50" t="n">
        <v>5</v>
      </c>
      <c r="C9" s="51" t="inlineStr">
        <is>
          <t>EUR, NAR, CHN</t>
        </is>
      </c>
      <c r="D9" s="51" t="inlineStr">
        <is>
          <t>Low</t>
        </is>
      </c>
      <c r="E9" s="52">
        <f>(3+3+2)/3</f>
        <v/>
      </c>
      <c r="F9" s="67" t="inlineStr">
        <is>
          <t>Verify a 'module/feature' under Demo mode 'CAR REMOTE' screen</t>
        </is>
      </c>
      <c r="G9" s="67" t="inlineStr">
        <is>
          <t>• Demo mode "CAR REMOTE" screen is in focus  
( Open My Bentley App --&gt; Click on "DISCOVER MY BENTLEY" link --&gt; Click on window symbol(CAR REMOTE) )</t>
        </is>
      </c>
      <c r="H9" s="67" t="n"/>
      <c r="I9" s="53" t="inlineStr">
        <is>
          <t>Under Demo mode 'CAR REMOTE' screen :
1. Click on a 'module
2. Observe the screen's text, icon &amp; buttons.</t>
        </is>
      </c>
      <c r="J9" s="53" t="inlineStr">
        <is>
          <t>1. The selected module(Ex : MY CAR STATISTICS , MY BATTERY CHARGE , MY CABIN COMFORT ….etc.) should be launched successfully.
2. The information, screen flow must be clear to the user</t>
        </is>
      </c>
      <c r="K9" s="51" t="n"/>
      <c r="L9" s="54" t="n"/>
      <c r="M9" s="71" t="n"/>
      <c r="N9" s="72" t="n"/>
    </row>
    <row r="10" ht="189" customHeight="1">
      <c r="B10" s="50" t="n">
        <v>6</v>
      </c>
      <c r="C10" s="51" t="inlineStr">
        <is>
          <t>EUR, NAR, CHN</t>
        </is>
      </c>
      <c r="D10" s="51" t="inlineStr">
        <is>
          <t>Low</t>
        </is>
      </c>
      <c r="E10" s="52">
        <f>(3+3+3)/3</f>
        <v/>
      </c>
      <c r="F10" s="67" t="inlineStr">
        <is>
          <t>Verify Demo mode 'NAVIGATION' screen and its content</t>
        </is>
      </c>
      <c r="G10" s="67" t="inlineStr">
        <is>
          <t>• Demo mode "NAVIGATION" screen is in focus 
( Open My Bentley App --&gt; Click on "DISCOVER MY BENTLEY" link --&gt; Click on navigation symbol(NAVIGATION) --&gt; Click on Allow )</t>
        </is>
      </c>
      <c r="H10" s="67" t="n"/>
      <c r="I10" s="53" t="inlineStr">
        <is>
          <t>Under Demo mode 'NAVIGATION' screen :
1. Observe the Demo mode 'NAVIGATION' screen's text, icon &amp; buttons.</t>
        </is>
      </c>
      <c r="J10" s="53" t="inlineStr">
        <is>
          <t>* Demo mode - 'NAVIGATION' screen :
1. The screen should display like the actual logged account 'NAVIGATION' screen.
2. All  the below information  must be clear to the user
a. Screen Title : Navigation
b. Car icon
c. User icon
d. Search window
e. Satellite map enable-disable option
f. Real Time Traffic data enable-disable option</t>
        </is>
      </c>
      <c r="K10" s="51" t="n"/>
      <c r="L10" s="54" t="n"/>
      <c r="M10" s="71" t="n"/>
      <c r="N10" s="72" t="n"/>
    </row>
    <row r="11" ht="330.75" customHeight="1">
      <c r="B11" s="50" t="n">
        <v>7</v>
      </c>
      <c r="C11" s="51" t="inlineStr">
        <is>
          <t>EUR, NAR, CHN</t>
        </is>
      </c>
      <c r="D11" s="51" t="inlineStr">
        <is>
          <t>Low</t>
        </is>
      </c>
      <c r="E11" s="52">
        <f>(3+3+3)/3</f>
        <v/>
      </c>
      <c r="F11" s="67" t="inlineStr">
        <is>
          <t>Verify Demo mode 'NOTIFICATION' screen and its content</t>
        </is>
      </c>
      <c r="G11" s="67" t="inlineStr">
        <is>
          <t>• Demo mode "NOTIFICATION" screen is in focus
( Open My Bentley App --&gt;Click on "DISCOVER MY BENTLEY" link --&gt; Click on Bell symbol(NOTIFICATION) )</t>
        </is>
      </c>
      <c r="H11" s="67" t="n"/>
      <c r="I11" s="53" t="inlineStr">
        <is>
          <t>Under Demo mode 'NOTIFICATION' screen :
1. Observe the Demo mode 'NOTIFICATION' screen's text, images, icons &amp; buttons.</t>
        </is>
      </c>
      <c r="J11" s="53" t="inlineStr">
        <is>
          <t xml:space="preserve">* Demo mode - 'NOTIFICATION' screen :
1. The screen should display like the actual logged account 'NOTIFICATION' screen.
2. All  the below information  must be clear to the user
a. Screen Title : Notifications
b. Last Updated Date &amp; Time Information
c. Tabs 'Actions' and 'Alerts'
d. 'Actions' tab :: Vehicle Specific Lock / Unlock - Successfull / Unsuccessfull Information along with date &amp; time information
e. 'Alerts' tab :: Vehicle Specific Alerts (Ex : Valet Alert , Speed Alert , Curfew Alert , Perimeter Alert) Information along with date &amp; time information
Note : 'Bin / Delete' symbol will be enabled only in 'Alerts' tab only if any alerts are present </t>
        </is>
      </c>
      <c r="K11" s="51" t="n"/>
      <c r="L11" s="54" t="n"/>
      <c r="M11" s="71" t="n"/>
      <c r="N11" s="72" t="n"/>
    </row>
    <row r="12" ht="204.75" customHeight="1">
      <c r="B12" s="50" t="n">
        <v>8</v>
      </c>
      <c r="C12" s="51" t="inlineStr">
        <is>
          <t>EUR, NAR, CHN</t>
        </is>
      </c>
      <c r="D12" s="51" t="inlineStr">
        <is>
          <t>Low</t>
        </is>
      </c>
      <c r="E12" s="52">
        <f>(3+5+5)/3</f>
        <v/>
      </c>
      <c r="F12" s="67" t="inlineStr">
        <is>
          <t>Verify Demo mode 'PROFILE' screen and its content</t>
        </is>
      </c>
      <c r="G12" s="67" t="inlineStr">
        <is>
          <t>• Demo mode "PROFILE" screen is in focus 
( Open My Bentley App --&gt; Click on "DISCOVER MY BENTLEY" link --&gt; Click on User symbol(PROFILE) )</t>
        </is>
      </c>
      <c r="H12" s="67" t="n"/>
      <c r="I12" s="53" t="inlineStr">
        <is>
          <t>Under Demo mode 'PROFILE' screen :
1. Observe the Demo mode 'PROFILE' screen's text, images, icons &amp; tabs.</t>
        </is>
      </c>
      <c r="J12" s="53" t="inlineStr">
        <is>
          <t>* Demo mode - 'PROFILE' screen :
1. The screen should display like the actual logged account 'PROFILE' screen.
2. All  the below information  must be clear to the user
a. Screen Title : PROFILE 
b. User icon
c. User name
d. My Details tab
e. Account tab
f. General tab
g. Gear / Setting icon</t>
        </is>
      </c>
      <c r="K12" s="51" t="n"/>
      <c r="L12" s="54" t="n"/>
      <c r="M12" s="71" t="n"/>
      <c r="N12" s="72" t="n"/>
    </row>
    <row r="13" ht="236.25" customHeight="1">
      <c r="B13" s="50" t="n">
        <v>9</v>
      </c>
      <c r="C13" s="51" t="inlineStr">
        <is>
          <t>EUR, NAR, CHN</t>
        </is>
      </c>
      <c r="D13" s="51" t="inlineStr">
        <is>
          <t>Low</t>
        </is>
      </c>
      <c r="E13" s="52">
        <f>(5+3+5)/3</f>
        <v/>
      </c>
      <c r="F13" s="67" t="inlineStr">
        <is>
          <t>Verify Demo mode 'PROFILE - SETTINGS' screen and its content</t>
        </is>
      </c>
      <c r="G13" s="67" t="inlineStr">
        <is>
          <t>• Demo mode "PROFILE" screen is in focus 
( Open My Bentley App --&gt; Click on "DISCOVER MY BENTLEY" link --&gt; Click on User symbol(PROFILE) )</t>
        </is>
      </c>
      <c r="H13" s="67" t="n"/>
      <c r="I13" s="53" t="inlineStr">
        <is>
          <t>Under Demo mode 'PROFILE' screen :
1. Click on Gear/Settings icon.
2. Observe the settings screen's text &amp; tabs.</t>
        </is>
      </c>
      <c r="J13" s="53" t="inlineStr">
        <is>
          <t>* Demo mode - 'PROFILE - SETTINGS' screen :
1. The screen should display like the actual logged account 'PROFILE - SETTINGS' screen.
2. All  the below information  must be clear to the user
a. Screen title: SETTINGS
b. User tracking
c. Consent for Google Maps
d. Units
e. Permissions
f. Last mile notification enable / disable toggle.</t>
        </is>
      </c>
      <c r="K13" s="51" t="n"/>
      <c r="L13" s="54" t="n"/>
      <c r="M13" s="71" t="n"/>
      <c r="N13" s="72" t="n"/>
    </row>
    <row r="14" ht="252" customHeight="1">
      <c r="B14" s="50" t="n">
        <v>10</v>
      </c>
      <c r="C14" s="51" t="inlineStr">
        <is>
          <t>EUR, NAR, CHN</t>
        </is>
      </c>
      <c r="D14" s="51" t="inlineStr">
        <is>
          <t>Low</t>
        </is>
      </c>
      <c r="E14" s="52">
        <f>(3+3+3)/3</f>
        <v/>
      </c>
      <c r="F14" s="67" t="inlineStr">
        <is>
          <t>Verify Demo mode 'DASHBOARD - ADD A VEHICLE' screen and its content</t>
        </is>
      </c>
      <c r="G14" s="67" t="inlineStr">
        <is>
          <t>• Demo mode "DASHBOARD - ADD A VEHICLE" screen is in focus 
( Open My Bentley App --&gt;Click on "DISCOVER MY BENTLEY" link --&gt; Click on right side arrow to reach the last page )</t>
        </is>
      </c>
      <c r="H14" s="67" t="n"/>
      <c r="I14" s="53" t="inlineStr">
        <is>
          <t>Under Demo mode 'DASHBOARD - ADD A VEHICLE' screen :
1. Observe the 'DASHBOARD - ADD A VEHICLE' screen's text, icon &amp; buttons.</t>
        </is>
      </c>
      <c r="J14" s="53" t="inlineStr">
        <is>
          <t>* Demo mode - 'DASHBOARD - ADD A VEHICLE' screen :
1. The screen should display like the actual logged account 'DASHBOARD - ADD A VEHICLE' screen.
2. All  the below information  must be clear to the user
a. Screen title: DASHBOARD
b. Sub title to the left below vehicle image: ADD VEHICLE
c. 1. Your VIN
d. Information 'i' icon : Clicking on it launches information related to 'Locating your VIN'
e. 2. Your preffered Bentley retailer
f. ADD A VEHICLE button</t>
        </is>
      </c>
      <c r="K14" s="51" t="n"/>
      <c r="L14" s="54" t="n"/>
      <c r="M14" s="71" t="n"/>
      <c r="N14" s="72" t="n"/>
    </row>
    <row r="15" ht="47.25" customHeight="1">
      <c r="B15" s="50" t="n">
        <v>11</v>
      </c>
      <c r="C15" s="51" t="inlineStr">
        <is>
          <t>EUR, NAR, CHN</t>
        </is>
      </c>
      <c r="D15" s="51" t="inlineStr">
        <is>
          <t>Low</t>
        </is>
      </c>
      <c r="E15" s="52">
        <f>(5+5+10)/3</f>
        <v/>
      </c>
      <c r="F15" s="53" t="inlineStr">
        <is>
          <t>Verify all the screen with Bentley style guide.</t>
        </is>
      </c>
      <c r="G15" s="67" t="inlineStr">
        <is>
          <t>• Any demo screen is in focus  
( Open My Bentley App -- &gt;Click on "DISCOVER MY BENTLEY" link )</t>
        </is>
      </c>
      <c r="H15" s="67" t="n"/>
      <c r="I15" s="53" t="inlineStr">
        <is>
          <t>Observe all the screen's icon, font, colour</t>
        </is>
      </c>
      <c r="J15" s="53" t="inlineStr">
        <is>
          <t>All the icon, font, colour should be followed as per Bentley style guide.</t>
        </is>
      </c>
      <c r="K15" s="51" t="n"/>
      <c r="L15" s="54" t="n"/>
      <c r="M15" s="71" t="n"/>
      <c r="N15" s="72" t="n"/>
    </row>
    <row r="16" ht="63" customHeight="1">
      <c r="B16" s="50" t="n">
        <v>12</v>
      </c>
      <c r="C16" s="51" t="inlineStr">
        <is>
          <t>EUR, NAR, CHN</t>
        </is>
      </c>
      <c r="D16" s="51" t="inlineStr">
        <is>
          <t>High</t>
        </is>
      </c>
      <c r="E16" s="52">
        <f>(2+2+2)/3</f>
        <v/>
      </c>
      <c r="F16" s="67" t="inlineStr">
        <is>
          <t xml:space="preserve">Verification of 'Log out' </t>
        </is>
      </c>
      <c r="G16" s="67" t="inlineStr">
        <is>
          <t>• General screen is in focus  
( Open My Bentley App -- &gt;Click on "DISCOVER MY BENTLEY" link -- &gt; User Profile icon --&gt; General )</t>
        </is>
      </c>
      <c r="H16" s="67" t="n"/>
      <c r="I16" s="53" t="inlineStr">
        <is>
          <t>Click on 'Log out' text.</t>
        </is>
      </c>
      <c r="J16" s="53" t="inlineStr">
        <is>
          <t>1. The Demo mode exit successfully.
2. The screen should back to Sign in/Signup page.</t>
        </is>
      </c>
      <c r="K16" s="51" t="n"/>
      <c r="L16" s="54" t="n"/>
      <c r="M16" s="71" t="n"/>
      <c r="N16" s="72" t="n"/>
    </row>
    <row r="17" ht="47.25" customHeight="1">
      <c r="B17" s="50" t="n">
        <v>13</v>
      </c>
      <c r="C17" s="51" t="inlineStr">
        <is>
          <t>EUR, NAR, CHN</t>
        </is>
      </c>
      <c r="D17" s="51" t="inlineStr">
        <is>
          <t>High</t>
        </is>
      </c>
      <c r="E17" s="52">
        <f>(2+1+1)/3</f>
        <v/>
      </c>
      <c r="F17" s="53" t="inlineStr">
        <is>
          <t>Closing the 'Demo mode'</t>
        </is>
      </c>
      <c r="G17" s="67" t="inlineStr">
        <is>
          <t>• Any demo screen is in focus  
( Open My Bentley App -- &gt; Click on "DISCOVER MY BENTLEY" link )</t>
        </is>
      </c>
      <c r="H17" s="67" t="n"/>
      <c r="I17" s="53" t="inlineStr">
        <is>
          <t>Click on 'Demo mode' pop up X mark top right corner.</t>
        </is>
      </c>
      <c r="J17" s="53" t="inlineStr">
        <is>
          <t>1. The Demo mode exit successfully.
2. The screen should back to Sign in/Signup page.</t>
        </is>
      </c>
      <c r="K17" s="51" t="n"/>
      <c r="L17" s="54" t="n"/>
      <c r="M17" s="71" t="n"/>
      <c r="N17" s="72" t="n"/>
    </row>
    <row r="18" ht="32.25" customFormat="1" customHeight="1" s="89" thickBot="1">
      <c r="A18" s="91" t="n"/>
      <c r="B18" s="109" t="n">
        <v>14</v>
      </c>
      <c r="C18" s="92" t="inlineStr">
        <is>
          <t>EUR, NAR, CHN</t>
        </is>
      </c>
      <c r="D18" s="92" t="inlineStr">
        <is>
          <t>Low</t>
        </is>
      </c>
      <c r="E18" s="93" t="n">
        <v>10</v>
      </c>
      <c r="F18" s="94" t="inlineStr">
        <is>
          <t>Verify all the screen with Bentley style guide.</t>
        </is>
      </c>
      <c r="G18" s="94" t="inlineStr">
        <is>
          <t>• N/A</t>
        </is>
      </c>
      <c r="H18" s="67" t="n"/>
      <c r="I18" s="94" t="inlineStr">
        <is>
          <t>Observe all the screen's icon, font, colour</t>
        </is>
      </c>
      <c r="J18" s="94" t="inlineStr">
        <is>
          <t>All the icon, font, colour should be followed as per Bentley style guide.</t>
        </is>
      </c>
      <c r="K18" s="94" t="n"/>
      <c r="L18" s="96" t="n"/>
      <c r="M18" s="94" t="n"/>
      <c r="N18" s="97"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8"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1:N23"/>
  <sheetViews>
    <sheetView topLeftCell="A15" zoomScale="60" zoomScaleNormal="60" workbookViewId="0">
      <selection activeCell="H26" sqref="H26"/>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6.42578125" customWidth="1" style="2" min="8" max="8"/>
    <col width="56.28515625" customWidth="1" style="1" min="9" max="9"/>
    <col width="54.140625" customWidth="1" style="1" min="10" max="10"/>
    <col width="13.140625" customWidth="1" style="1" min="11" max="11"/>
    <col width="19.42578125" customWidth="1" style="2" min="12" max="12"/>
    <col width="18.85546875" customWidth="1" style="2" min="13" max="13"/>
    <col width="17.5703125" customWidth="1" style="2" min="14" max="14"/>
    <col width="8.7109375" customWidth="1" style="2" min="15" max="16"/>
    <col width="8.7109375" customWidth="1" style="2" min="17" max="16384"/>
  </cols>
  <sheetData>
    <row r="1" ht="16.5" customHeight="1" thickBot="1"/>
    <row r="2" ht="29.25" customHeight="1" thickBot="1">
      <c r="B2" s="227" t="inlineStr">
        <is>
          <t>Remote Honk &amp; Flash</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Remote Services' license(Activate lights and horn) is valid and in use
• Login to My Bentley App with valid credentials
• All doors and flaps are closed
• Ignition = OFF &amp; Engine = OFF</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40"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B5" s="127" t="n">
        <v>1</v>
      </c>
      <c r="C5" s="117" t="inlineStr">
        <is>
          <t>CHN</t>
        </is>
      </c>
      <c r="D5" s="117" t="inlineStr">
        <is>
          <t>High</t>
        </is>
      </c>
      <c r="E5" s="118" t="n">
        <v>2</v>
      </c>
      <c r="F5" s="119" t="inlineStr">
        <is>
          <t>Verifying 'Honk' &amp; 'Flash' button status in My Bentley App</t>
        </is>
      </c>
      <c r="G5" s="120" t="inlineStr">
        <is>
          <t>• The screen focus is in "My Bentley App - DASHBOARD" page
( My Bentley App --&gt; LOGIN OR REGISTER --&gt; Email --&gt; Enter valid email id --&gt; NEXT --&gt; Enter the Password --&gt; NEXT --&gt; Vehicle "DASHBOARD" Screen )</t>
        </is>
      </c>
      <c r="H5" s="53" t="n"/>
      <c r="I5" s="120" t="inlineStr">
        <is>
          <t>1. Check for 'FLASH' button in 'DASHBOARD' screen
2. Check for 'HONK' button in 'DASHBOARD' screen</t>
        </is>
      </c>
      <c r="J5" s="120" t="inlineStr">
        <is>
          <t>1. The 'FLASH' button should be displayed with Light symbol.
2. The 'HONK' button should be displayed with Horn symbol.</t>
        </is>
      </c>
      <c r="K5" s="120" t="n"/>
      <c r="L5" s="121" t="n"/>
      <c r="M5" s="120" t="n"/>
      <c r="N5" s="122" t="n"/>
    </row>
    <row r="6" ht="94.5" customHeight="1">
      <c r="B6" s="50" t="n">
        <v>2</v>
      </c>
      <c r="C6" s="51" t="inlineStr">
        <is>
          <t>CHN</t>
        </is>
      </c>
      <c r="D6" s="51" t="inlineStr">
        <is>
          <t>High</t>
        </is>
      </c>
      <c r="E6" s="52" t="n">
        <v>5</v>
      </c>
      <c r="F6" s="79" t="inlineStr">
        <is>
          <t>Verify 'HONK' functionality in My Bentley App</t>
        </is>
      </c>
      <c r="G6" s="53" t="inlineStr">
        <is>
          <t>• The screen focus is in "My Bentley App - DASHBOARD" page
( My Bentley App --&gt; LOGIN OR REGISTER --&gt; Email --&gt; Enter valid email id --&gt; NEXT --&gt; Enter the Password --&gt; NEXT --&gt; Vehicle "DASHBOARD" Screen )</t>
        </is>
      </c>
      <c r="H6" s="53" t="inlineStr">
        <is>
          <t>• The distance between the GPS position of the sender and receiver must be &lt;100m</t>
        </is>
      </c>
      <c r="I6" s="53" t="inlineStr">
        <is>
          <t>1. Tap on 'HONK' button in Vehicle 'DASHBOARD' screen and Observe</t>
        </is>
      </c>
      <c r="J6" s="53" t="inlineStr">
        <is>
          <t>The vehicle will activate the honk function(i.e. Honk Sound should play) for 30 Secs</t>
        </is>
      </c>
      <c r="K6" s="53" t="n"/>
      <c r="L6" s="54" t="n"/>
      <c r="M6" s="53" t="n"/>
      <c r="N6" s="55" t="n"/>
    </row>
    <row r="7" ht="94.5" customHeight="1">
      <c r="B7" s="50" t="n">
        <v>3</v>
      </c>
      <c r="C7" s="51" t="inlineStr">
        <is>
          <t>CHN</t>
        </is>
      </c>
      <c r="D7" s="51" t="inlineStr">
        <is>
          <t>High</t>
        </is>
      </c>
      <c r="E7" s="52" t="n">
        <v>5</v>
      </c>
      <c r="F7" s="79" t="inlineStr">
        <is>
          <t>Verify that ongoing 'HONK' functionality should stop when any of the doors and flaps are opened</t>
        </is>
      </c>
      <c r="G7" s="53" t="inlineStr">
        <is>
          <t>• The screen focus is in "My Bentley App - DASHBOARD" page
( My Bentley App --&gt; LOGIN OR REGISTER --&gt; Email --&gt; Enter valid email id --&gt; NEXT --&gt; Enter the Password --&gt; NEXT --&gt; Vehicle "DASHBOARD" Screen )</t>
        </is>
      </c>
      <c r="H7" s="53" t="inlineStr">
        <is>
          <t>• The distance between the GPS position of the sender and receiver must be &lt;100m</t>
        </is>
      </c>
      <c r="I7" s="53" t="inlineStr">
        <is>
          <t>1. Tap on 'HONK' button in Vehicle 'DASHBOARD' screen
2. While 'HONK' is ongoing, Open any of the doors and flaps in vehicle and Observe</t>
        </is>
      </c>
      <c r="J7" s="53" t="inlineStr">
        <is>
          <t>1. The vehicle will activate the honk function(i.e. Honk Sound should play) for 30 Secs
2. The ongoing 'HONK' sound should stop playing</t>
        </is>
      </c>
      <c r="K7" s="53" t="n"/>
      <c r="L7" s="54" t="n"/>
      <c r="M7" s="53" t="n"/>
      <c r="N7" s="55" t="n"/>
    </row>
    <row r="8" ht="126" customHeight="1">
      <c r="B8" s="50" t="n">
        <v>4</v>
      </c>
      <c r="C8" s="51" t="inlineStr">
        <is>
          <t>CHN</t>
        </is>
      </c>
      <c r="D8" s="51" t="inlineStr">
        <is>
          <t>Medium</t>
        </is>
      </c>
      <c r="E8" s="52" t="n">
        <v>5</v>
      </c>
      <c r="F8" s="79" t="inlineStr">
        <is>
          <t>Verify that ongoing 'HONK' functionality should stop when Engine is turned ON</t>
        </is>
      </c>
      <c r="G8" s="53" t="inlineStr">
        <is>
          <t>• The screen focus is in "My Bentley App - DASHBOARD" page
( My Bentley App --&gt; LOGIN OR REGISTER --&gt; Email --&gt; Enter valid email id --&gt; NEXT --&gt; Enter the Password --&gt; NEXT --&gt; Vehicle "DASHBOARD" Screen )</t>
        </is>
      </c>
      <c r="H8" s="53" t="inlineStr">
        <is>
          <t>• The distance between the GPS position of the sender and receiver must be &lt;100m</t>
        </is>
      </c>
      <c r="I8" s="53" t="inlineStr">
        <is>
          <t>1. Tap on 'HONK' button in Vehicle 'DASHBOARD' screen
2. While 'HONK' is ongoing, Turn ON the engine and Observe
Note : This test scenario to be executed sitting inside the vehicle with all doors closed</t>
        </is>
      </c>
      <c r="J8" s="53" t="inlineStr">
        <is>
          <t>1. The vehicle will activate the honk function(i.e. Honk Sound should play) for 30 Secs
2. The ongoing 'HONK' sound should stop playing</t>
        </is>
      </c>
      <c r="K8" s="53" t="n"/>
      <c r="L8" s="54" t="n"/>
      <c r="M8" s="53" t="n"/>
      <c r="N8" s="55" t="n"/>
    </row>
    <row r="9" ht="94.5" customHeight="1">
      <c r="B9" s="50" t="n">
        <v>5</v>
      </c>
      <c r="C9" s="51" t="inlineStr">
        <is>
          <t>CHN</t>
        </is>
      </c>
      <c r="D9" s="51" t="inlineStr">
        <is>
          <t>Medium</t>
        </is>
      </c>
      <c r="E9" s="52" t="n">
        <v>5</v>
      </c>
      <c r="F9" s="79" t="inlineStr">
        <is>
          <t>Verify that ongoing 'HONK' functionality should stop when vehicle is unlocked using Key Fob</t>
        </is>
      </c>
      <c r="G9" s="53" t="inlineStr">
        <is>
          <t>• The screen focus is in "My Bentley App - DASHBOARD" page
( My Bentley App --&gt; LOGIN OR REGISTER --&gt; Email --&gt; Enter valid email id --&gt; NEXT --&gt; Enter the Password --&gt; NEXT --&gt; Vehicle "DASHBOARD" Screen )</t>
        </is>
      </c>
      <c r="H9" s="53" t="inlineStr">
        <is>
          <t>• The distance between the GPS position of the sender and receiver must be &lt;100m
• Vehicle is locked</t>
        </is>
      </c>
      <c r="I9" s="53" t="inlineStr">
        <is>
          <t>1. Tap on 'HONK' button in Vehicle 'DASHBOARD' screen
2. While 'HONK' is ongoing, Unlock the vehicle using Key Fob and Observe</t>
        </is>
      </c>
      <c r="J9" s="53" t="inlineStr">
        <is>
          <t>1. The vehicle will activate the honk function(i.e. Honk Sound should play) for 30 Secs
2. The ongoing 'HONK' sound should stop playing</t>
        </is>
      </c>
      <c r="K9" s="53" t="n"/>
      <c r="L9" s="54" t="n"/>
      <c r="M9" s="53" t="n"/>
      <c r="N9" s="55" t="n"/>
    </row>
    <row r="10" ht="126" customHeight="1">
      <c r="B10" s="50" t="n">
        <v>6</v>
      </c>
      <c r="C10" s="51" t="inlineStr">
        <is>
          <t>CHN</t>
        </is>
      </c>
      <c r="D10" s="51" t="inlineStr">
        <is>
          <t>Medium</t>
        </is>
      </c>
      <c r="E10" s="52" t="n">
        <v>5</v>
      </c>
      <c r="F10" s="79" t="inlineStr">
        <is>
          <t>Verify that ongoing 'HONK' functionality should stop when hazard lights are turned ON</t>
        </is>
      </c>
      <c r="G10" s="53" t="inlineStr">
        <is>
          <t>• The screen focus is in "My Bentley App - DASHBOARD" page
( My Bentley App --&gt; LOGIN OR REGISTER --&gt; Email --&gt; Enter valid email id --&gt; NEXT --&gt; Enter the Password --&gt; NEXT --&gt; Vehicle "DASHBOARD" Screen )</t>
        </is>
      </c>
      <c r="H10" s="53" t="inlineStr">
        <is>
          <t>• The distance between the GPS position of the sender and receiver must be &lt;100m
• Hazard Lights = OFF</t>
        </is>
      </c>
      <c r="I10" s="53" t="inlineStr">
        <is>
          <t>1. Tap on 'HONK' button in Vehicle 'DASHBOARD' screen
2. While 'HONK' is ongoing, Turn ON the hazard lights and Observe
Note : This test scenario to be executed sitting inside the vehicle with all doors closed</t>
        </is>
      </c>
      <c r="J10" s="53" t="inlineStr">
        <is>
          <t>1. The vehicle will activate the honk function(i.e. Honk Sound should play) for 30 Secs
2. The ongoing 'HONK' sound should stop playing</t>
        </is>
      </c>
      <c r="K10" s="53" t="n"/>
      <c r="L10" s="54" t="n"/>
      <c r="M10" s="53" t="n"/>
      <c r="N10" s="55" t="n"/>
    </row>
    <row r="11" ht="94.5" customHeight="1">
      <c r="B11" s="50" t="n">
        <v>7</v>
      </c>
      <c r="C11" s="51" t="inlineStr">
        <is>
          <t>CHN</t>
        </is>
      </c>
      <c r="D11" s="51" t="inlineStr">
        <is>
          <t>Medium</t>
        </is>
      </c>
      <c r="E11" s="52" t="n">
        <v>5</v>
      </c>
      <c r="F11" s="79" t="inlineStr">
        <is>
          <t>Verify that ongoing 'HONK' functionality should stop when any of the vehicle alarm(Ex : Theft Alarm) is triggered</t>
        </is>
      </c>
      <c r="G11" s="53" t="inlineStr">
        <is>
          <t>• The screen focus is in "My Bentley App - DASHBOARD" page
( My Bentley App --&gt; LOGIN OR REGISTER --&gt; Email --&gt; Enter valid email id --&gt; NEXT --&gt; Enter the Password --&gt; NEXT --&gt; Vehicle "DASHBOARD" Screen )</t>
        </is>
      </c>
      <c r="H11" s="53" t="inlineStr">
        <is>
          <t>• The distance between the GPS position of the sender and receiver must be &lt;100m
• Vehicle is locked</t>
        </is>
      </c>
      <c r="I11" s="53" t="inlineStr">
        <is>
          <t>1. Tap on 'HONK' button in Vehicle 'DASHBOARD' screen
2. While 'HONK' is ongoing, Trigger any of the vehicle alarm(Ex : Theft Alarm) and Observe</t>
        </is>
      </c>
      <c r="J11" s="53" t="inlineStr">
        <is>
          <t>1. The vehicle will activate the honk function(i.e. Honk Sound should play) for 30 Secs
2. The ongoing 'HONK' sound should stop playing</t>
        </is>
      </c>
      <c r="K11" s="53" t="n"/>
      <c r="L11" s="54" t="n"/>
      <c r="M11" s="53" t="n"/>
      <c r="N11" s="55" t="n"/>
    </row>
    <row r="12" ht="94.5" customHeight="1">
      <c r="B12" s="50" t="n">
        <v>8</v>
      </c>
      <c r="C12" s="51" t="inlineStr">
        <is>
          <t>CHN</t>
        </is>
      </c>
      <c r="D12" s="51" t="inlineStr">
        <is>
          <t>Medium</t>
        </is>
      </c>
      <c r="E12" s="52" t="n">
        <v>5</v>
      </c>
      <c r="F12" s="79" t="inlineStr">
        <is>
          <t>Verify triggering of 'HONK' should not work when hazard lights are initiated</t>
        </is>
      </c>
      <c r="G12" s="53" t="inlineStr">
        <is>
          <t>• The screen focus is in "My Bentley App - DASHBOARD" page
( My Bentley App --&gt; LOGIN OR REGISTER --&gt; Email --&gt; Enter valid email id --&gt; NEXT --&gt; Enter the Password --&gt; NEXT --&gt; Vehicle "DASHBOARD" Screen )</t>
        </is>
      </c>
      <c r="H12" s="53" t="inlineStr">
        <is>
          <t>• The distance between the GPS position of the sender and receiver must be &lt;100m
• Hazard Lights = ON</t>
        </is>
      </c>
      <c r="I12" s="53" t="inlineStr">
        <is>
          <t>1. While Hazard Lights is ON, Trigger 'HONK' via 'My Bentley App' and Observe</t>
        </is>
      </c>
      <c r="J12" s="53" t="inlineStr">
        <is>
          <t xml:space="preserve">
1. The 'HONK' should not start when Hazard Lights are initiated</t>
        </is>
      </c>
      <c r="K12" s="53" t="n"/>
      <c r="L12" s="54" t="n"/>
      <c r="M12" s="53" t="n"/>
      <c r="N12" s="55" t="n"/>
    </row>
    <row r="13" ht="94.5" customHeight="1">
      <c r="B13" s="50" t="n">
        <v>9</v>
      </c>
      <c r="C13" s="51" t="inlineStr">
        <is>
          <t>CHN</t>
        </is>
      </c>
      <c r="D13" s="51" t="inlineStr">
        <is>
          <t>High</t>
        </is>
      </c>
      <c r="E13" s="52" t="n">
        <v>5</v>
      </c>
      <c r="F13" s="79" t="inlineStr">
        <is>
          <t>Verify triggering of 'HONK' should not work during out of range</t>
        </is>
      </c>
      <c r="G13" s="53" t="inlineStr">
        <is>
          <t>• The screen focus is in "My Bentley App - DASHBOARD" page
( My Bentley App --&gt; LOGIN OR REGISTER --&gt; Email --&gt; Enter valid email id --&gt; NEXT --&gt; Enter the Password --&gt; NEXT --&gt; Vehicle "DASHBOARD" Screen )</t>
        </is>
      </c>
      <c r="H13" s="53" t="inlineStr">
        <is>
          <t>• All doors and flaps are closed
• The distance between the GPS position of the sender and receiver must be &gt;100m
• Ignition = OFF &amp; Engine = OFF</t>
        </is>
      </c>
      <c r="I13" s="77" t="inlineStr">
        <is>
          <t xml:space="preserve">1. Tap on 'HONK' button in Vehicle 'DASHBOARD' screen
</t>
        </is>
      </c>
      <c r="J13" s="53" t="inlineStr">
        <is>
          <t>1. The vehicle should not start the honk function</t>
        </is>
      </c>
      <c r="K13" s="53" t="n"/>
      <c r="L13" s="54" t="n"/>
      <c r="M13" s="53" t="n"/>
      <c r="N13" s="55" t="n"/>
    </row>
    <row r="14" ht="94.5" customHeight="1">
      <c r="B14" s="50" t="n">
        <v>10</v>
      </c>
      <c r="C14" s="51" t="inlineStr">
        <is>
          <t>CHN</t>
        </is>
      </c>
      <c r="D14" s="51" t="inlineStr">
        <is>
          <t>High</t>
        </is>
      </c>
      <c r="E14" s="52" t="n">
        <v>5</v>
      </c>
      <c r="F14" s="79" t="inlineStr">
        <is>
          <t>Verify 'Flash' functionality in My Bentley App</t>
        </is>
      </c>
      <c r="G14" s="53" t="inlineStr">
        <is>
          <t>• The screen focus is in "My Bentley App - DASHBOARD" page
( My Bentley App --&gt; LOGIN OR REGISTER --&gt; Email --&gt; Enter valid email id --&gt; NEXT --&gt; Enter the Password --&gt; NEXT --&gt; Vehicle "DASHBOARD" Screen )</t>
        </is>
      </c>
      <c r="H14" s="53" t="inlineStr">
        <is>
          <t>• All doors and flaps are closed
• The distance between the GPS position of the sender and receiver must be &lt;100m
• Ignition = OFF &amp; Engine = OFF</t>
        </is>
      </c>
      <c r="I14" s="53" t="inlineStr">
        <is>
          <t>1. Tap on 'Flash' button in Vehicle 'DASHBOARD' screen and Observe</t>
        </is>
      </c>
      <c r="J14" s="53" t="inlineStr">
        <is>
          <t>The vehicle will activate the Flash function(i.e. All 4 Parking Signal Indicator Lights should start flashing) for 30 Secs</t>
        </is>
      </c>
      <c r="K14" s="53" t="n"/>
      <c r="L14" s="54" t="n"/>
      <c r="M14" s="53" t="n"/>
      <c r="N14" s="55" t="n"/>
    </row>
    <row r="15" ht="94.5" customHeight="1">
      <c r="B15" s="50" t="n">
        <v>11</v>
      </c>
      <c r="C15" s="51" t="inlineStr">
        <is>
          <t>CHN</t>
        </is>
      </c>
      <c r="D15" s="51" t="inlineStr">
        <is>
          <t>High</t>
        </is>
      </c>
      <c r="E15" s="52" t="n">
        <v>5</v>
      </c>
      <c r="F15" s="79" t="inlineStr">
        <is>
          <t>Verify that ongoing 'Flash' functionality should stop when any of the doors and flaps are opened</t>
        </is>
      </c>
      <c r="G15" s="53" t="inlineStr">
        <is>
          <t>• The screen focus is in "My Bentley App - DASHBOARD" page
( My Bentley App --&gt; LOGIN OR REGISTER --&gt; Email --&gt; Enter valid email id --&gt; NEXT --&gt; Enter the Password --&gt; NEXT --&gt; Vehicle "DASHBOARD" Screen )</t>
        </is>
      </c>
      <c r="H15" s="53" t="inlineStr">
        <is>
          <t>• All doors and flaps are closed
• The distance between the GPS position of the sender and receiver must be &lt;100m
• Ignition = OFF &amp; Engine = OFF</t>
        </is>
      </c>
      <c r="I15" s="53" t="inlineStr">
        <is>
          <t>1. Tap on 'Flash' button in Vehicle 'DASHBOARD' screen
2. While 'Flash' is ongoing, Open any of the doors and flaps in vehicle and Observe</t>
        </is>
      </c>
      <c r="J15" s="53" t="inlineStr">
        <is>
          <t>1. The vehicle will activate the Flash function(i.e. All 4 Parking Signal Indicator Lights should start flashing)  for 30 Secs
2. The ongoing 'Flash' function(i.e. Flashing of all 4 indicators of vehicle) should stop working</t>
        </is>
      </c>
      <c r="K15" s="53" t="n"/>
      <c r="L15" s="54" t="n"/>
      <c r="M15" s="53" t="n"/>
      <c r="N15" s="55" t="n"/>
    </row>
    <row r="16" ht="126" customHeight="1">
      <c r="B16" s="50" t="n">
        <v>12</v>
      </c>
      <c r="C16" s="51" t="inlineStr">
        <is>
          <t>CHN</t>
        </is>
      </c>
      <c r="D16" s="51" t="inlineStr">
        <is>
          <t>Medium</t>
        </is>
      </c>
      <c r="E16" s="52" t="n">
        <v>5</v>
      </c>
      <c r="F16" s="79" t="inlineStr">
        <is>
          <t>Verify that ongoing 'Flash' functionality should stop when Engine is turned ON</t>
        </is>
      </c>
      <c r="G16" s="53" t="inlineStr">
        <is>
          <t>• The screen focus is in "My Bentley App - DASHBOARD" page
( My Bentley App --&gt; LOGIN OR REGISTER --&gt; Email --&gt; Enter valid email id --&gt; NEXT --&gt; Enter the Password --&gt; NEXT --&gt; Vehicle "DASHBOARD" Screen )</t>
        </is>
      </c>
      <c r="H16" s="53" t="inlineStr">
        <is>
          <t>• All doors and flaps are closed
• The distance between the GPS position of the sender and receiver must be &lt;100m
• Ignition = OFF &amp; Engine = OFF</t>
        </is>
      </c>
      <c r="I16" s="53" t="inlineStr">
        <is>
          <t>1. Tap on 'Flash' button in Vehicle 'DASHBOARD' screen
2. While 'Flash' is ongoing, Turn ON the engine and Observe
Note : This test scenario to be executed sitting inside the vehicle with all doors closed</t>
        </is>
      </c>
      <c r="J16" s="53" t="inlineStr">
        <is>
          <t>1. The vehicle will activate the Flash function(i.e. All 4 Parking Signal Indicator Lights should start flashing)  for 30 Secs
2. The ongoing 'Flash' function(i.e. Flashing of all 4 indicators of vehicle) should stop working</t>
        </is>
      </c>
      <c r="K16" s="53" t="n"/>
      <c r="L16" s="54" t="n"/>
      <c r="M16" s="53" t="n"/>
      <c r="N16" s="55" t="n"/>
    </row>
    <row r="17" ht="94.5" customHeight="1">
      <c r="B17" s="50" t="n">
        <v>13</v>
      </c>
      <c r="C17" s="51" t="inlineStr">
        <is>
          <t>CHN</t>
        </is>
      </c>
      <c r="D17" s="51" t="inlineStr">
        <is>
          <t>Medium</t>
        </is>
      </c>
      <c r="E17" s="52" t="n">
        <v>5</v>
      </c>
      <c r="F17" s="79" t="inlineStr">
        <is>
          <t>Verify that ongoing 'Flash' functionality should stop when vehicle is unlocked using Key Fob</t>
        </is>
      </c>
      <c r="G17" s="53" t="inlineStr">
        <is>
          <t>• The screen focus is in "My Bentley App - DASHBOARD" page
( My Bentley App --&gt; LOGIN OR REGISTER --&gt; Email --&gt; Enter valid email id --&gt; NEXT --&gt; Enter the Password --&gt; NEXT --&gt; Vehicle "DASHBOARD" Screen )</t>
        </is>
      </c>
      <c r="H17" s="53" t="inlineStr">
        <is>
          <t>• All doors and flaps are closed
• The distance between the GPS position of the sender and receiver must be &lt;100m
• Ignition = OFF &amp; Engine = OFF</t>
        </is>
      </c>
      <c r="I17" s="53" t="inlineStr">
        <is>
          <t>1. Tap on 'Flash' button in Vehicle 'DASHBOARD' screen
2. While 'Flash' is ongoing, Unlock the vehicle using Key Fob and Observe</t>
        </is>
      </c>
      <c r="J17" s="53" t="inlineStr">
        <is>
          <t>1. The vehicle will activate the Flash function(i.e. All 4 Parking Signal Indicator Lights should start flashing)  for 30 Secs
2. The ongoing 'Flash' function(i.e. Flashing of all 4 indicators of vehicle) should stop working</t>
        </is>
      </c>
      <c r="K17" s="53" t="n"/>
      <c r="L17" s="54" t="n"/>
      <c r="M17" s="53" t="n"/>
      <c r="N17" s="55" t="n"/>
    </row>
    <row r="18" ht="126" customHeight="1">
      <c r="B18" s="50" t="n">
        <v>14</v>
      </c>
      <c r="C18" s="51" t="inlineStr">
        <is>
          <t>CHN</t>
        </is>
      </c>
      <c r="D18" s="51" t="inlineStr">
        <is>
          <t>Medium</t>
        </is>
      </c>
      <c r="E18" s="52" t="n">
        <v>5</v>
      </c>
      <c r="F18" s="79" t="inlineStr">
        <is>
          <t>Verify that ongoing 'Flash' functionality should stop when hazard lights are turned ON</t>
        </is>
      </c>
      <c r="G18" s="53" t="inlineStr">
        <is>
          <t>• The screen focus is in "My Bentley App - DASHBOARD" page
( My Bentley App --&gt; LOGIN OR REGISTER --&gt; Email --&gt; Enter valid email id --&gt; NEXT --&gt; Enter the Password --&gt; NEXT --&gt; Vehicle "DASHBOARD" Screen )</t>
        </is>
      </c>
      <c r="H18" s="53" t="inlineStr">
        <is>
          <t>• All doors and flaps are closed
• The distance between the GPS position of the sender and receiver must be &lt;100m
• Ignition = OFF &amp; Engine = OFF
• Hazard Lights = OFF</t>
        </is>
      </c>
      <c r="I18" s="53" t="inlineStr">
        <is>
          <t>1. Tap on 'Flash' button in Vehicle 'DASHBOARD' screen
2. While 'Flash' is ongoing, Turn ON the hazard lights and Observe
Note : This test scenario to be executed sitting inside the vehicle with all doors closed</t>
        </is>
      </c>
      <c r="J18" s="53" t="inlineStr">
        <is>
          <t>1. The vehicle will activate the Flash function(i.e. All 4 Parking Signal Indicator Lights should start flashing)  for 30 Secs
2. The ongoing 'Flash' function(i.e. Flashing of all 4 indicators of vehicle) should stop working</t>
        </is>
      </c>
      <c r="K18" s="53" t="n"/>
      <c r="L18" s="54" t="n"/>
      <c r="M18" s="53" t="n"/>
      <c r="N18" s="55" t="n"/>
    </row>
    <row r="19" ht="94.5" customHeight="1">
      <c r="B19" s="50" t="n">
        <v>15</v>
      </c>
      <c r="C19" s="51" t="inlineStr">
        <is>
          <t>CHN</t>
        </is>
      </c>
      <c r="D19" s="51" t="inlineStr">
        <is>
          <t>Medium</t>
        </is>
      </c>
      <c r="E19" s="52" t="n">
        <v>5</v>
      </c>
      <c r="F19" s="79" t="inlineStr">
        <is>
          <t>Verify that ongoing 'Flash' functionality should stop when any of the vehicle alarm(Ex : Theft Alarm) is triggered</t>
        </is>
      </c>
      <c r="G19" s="53" t="inlineStr">
        <is>
          <t>• The screen focus is in "My Bentley App - DASHBOARD" page
( My Bentley App --&gt; LOGIN OR REGISTER --&gt; Email --&gt; Enter valid email id --&gt; NEXT --&gt; Enter the Password --&gt; NEXT --&gt; Vehicle "DASHBOARD" Screen )</t>
        </is>
      </c>
      <c r="H19" s="53" t="inlineStr">
        <is>
          <t>• All doors and flaps are closed
• The distance between the GPS position of the sender and receiver must be &lt;100m
• Ignition = OFF &amp; Engine = OFF
• Vehicle is locked</t>
        </is>
      </c>
      <c r="I19" s="53" t="inlineStr">
        <is>
          <t>1. Tap on 'Flash' button in Vehicle 'DASHBOARD' screen
2. While 'Flash' is ongoing, Trigger any of the vehicle alarm(Ex : Theft Alarm) and Observe</t>
        </is>
      </c>
      <c r="J19" s="53" t="inlineStr">
        <is>
          <t>1. The vehicle will activate the Flash function(i.e. All 4 Parking Signal Indicator Lights should start flashing)  for 30 Secs
2. The ongoing 'Flash' function(i.e. Flashing of all 4 indicators of vehicle) should stop working</t>
        </is>
      </c>
      <c r="K19" s="53" t="n"/>
      <c r="L19" s="54" t="n"/>
      <c r="M19" s="53" t="n"/>
      <c r="N19" s="55" t="n"/>
    </row>
    <row r="20" ht="94.5" customHeight="1">
      <c r="B20" s="50" t="n">
        <v>16</v>
      </c>
      <c r="C20" s="51" t="inlineStr">
        <is>
          <t>CHN</t>
        </is>
      </c>
      <c r="D20" s="51" t="inlineStr">
        <is>
          <t>Medium</t>
        </is>
      </c>
      <c r="E20" s="52" t="n">
        <v>5</v>
      </c>
      <c r="F20" s="79" t="inlineStr">
        <is>
          <t>Verify triggering of 'Flash' should not work when hazard lights are initiated</t>
        </is>
      </c>
      <c r="G20" s="53" t="inlineStr">
        <is>
          <t>• The screen focus is in "My Bentley App - DASHBOARD" page
( My Bentley App --&gt; LOGIN OR REGISTER --&gt; Email --&gt; Enter valid email id --&gt; NEXT --&gt; Enter the Password --&gt; NEXT --&gt; Vehicle "DASHBOARD" Screen )</t>
        </is>
      </c>
      <c r="H20" s="53" t="inlineStr">
        <is>
          <t>• All doors and flaps are closed
• The distance between the GPS position of the sender and receiver must be &lt;100m
• Ignition = OFF &amp; Engine = OFF
• Hazard Lights = ON</t>
        </is>
      </c>
      <c r="I20" s="53" t="inlineStr">
        <is>
          <t>1. While Hazard Lights is ON, Trigger 'Flash' via 'My Bentley App' and Observe</t>
        </is>
      </c>
      <c r="J20" s="53" t="inlineStr">
        <is>
          <t>1. The 'Flash' function(i.e. Flashing of all 4 indicators of vehicle) should not start when Hazard Lights are 'ON'</t>
        </is>
      </c>
      <c r="K20" s="53" t="n"/>
      <c r="L20" s="54" t="n"/>
      <c r="M20" s="53" t="n"/>
      <c r="N20" s="55" t="n"/>
    </row>
    <row r="21" ht="94.5" customHeight="1">
      <c r="B21" s="50" t="n">
        <v>17</v>
      </c>
      <c r="C21" s="51" t="inlineStr">
        <is>
          <t>CHN</t>
        </is>
      </c>
      <c r="D21" s="51" t="inlineStr">
        <is>
          <t>High</t>
        </is>
      </c>
      <c r="E21" s="52" t="n">
        <v>5</v>
      </c>
      <c r="F21" s="79" t="inlineStr">
        <is>
          <t>Verify triggering of 'Flash' should not work during out of range</t>
        </is>
      </c>
      <c r="G21" s="53" t="inlineStr">
        <is>
          <t>• The screen focus is in "My Bentley App - DASHBOARD" page
( My Bentley App --&gt; LOGIN OR REGISTER --&gt; Email --&gt; Enter valid email id --&gt; NEXT --&gt; Enter the Password --&gt; NEXT --&gt; Vehicle "DASHBOARD" Screen )</t>
        </is>
      </c>
      <c r="H21" s="53" t="inlineStr">
        <is>
          <t>• All doors and flaps are closed
• The distance between the GPS position of the sender and receiver must be &gt;100m
• Ignition = OFF &amp; Engine = OFF</t>
        </is>
      </c>
      <c r="I21" s="53" t="inlineStr">
        <is>
          <t xml:space="preserve">1. Tap on 'Flash' button in Vehicle 'DASHBOARD' screen
</t>
        </is>
      </c>
      <c r="J21" s="53" t="inlineStr">
        <is>
          <t>1. The vehicle should not start the 'Flash' function(i.e. Flashing of all 4 indicators of vehicle)</t>
        </is>
      </c>
      <c r="K21" s="53" t="n"/>
      <c r="L21" s="54" t="n"/>
      <c r="M21" s="53" t="n"/>
      <c r="N21" s="55" t="n"/>
    </row>
    <row r="22" ht="32.25" customHeight="1" thickBot="1">
      <c r="B22" s="59" t="n">
        <v>18</v>
      </c>
      <c r="C22" s="60" t="inlineStr">
        <is>
          <t>CHN</t>
        </is>
      </c>
      <c r="D22" s="60" t="inlineStr">
        <is>
          <t>Medium</t>
        </is>
      </c>
      <c r="E22" s="61" t="n">
        <v>5</v>
      </c>
      <c r="F22" s="62" t="inlineStr">
        <is>
          <t>Verify all the screen with Bentley style guide.</t>
        </is>
      </c>
      <c r="G22" s="62" t="inlineStr">
        <is>
          <t>• N/A</t>
        </is>
      </c>
      <c r="H22" s="53" t="n"/>
      <c r="I22" s="62" t="inlineStr">
        <is>
          <t>Observe all the screen's icon, font, colour</t>
        </is>
      </c>
      <c r="J22" s="62" t="inlineStr">
        <is>
          <t>All the icon, font, colour should be followed as per Bentley style guide.</t>
        </is>
      </c>
      <c r="K22" s="62" t="n"/>
      <c r="L22" s="63" t="n"/>
      <c r="M22" s="62" t="n"/>
      <c r="N22" s="64" t="n"/>
    </row>
    <row r="23">
      <c r="F23" s="40" t="n"/>
      <c r="G23" s="40" t="n"/>
      <c r="H23" s="40" t="n"/>
      <c r="I23" s="40" t="n"/>
      <c r="J23" s="40" t="n"/>
      <c r="K23" s="40" t="n"/>
      <c r="L23" s="40" t="n"/>
      <c r="M23" s="40" t="n"/>
    </row>
  </sheetData>
  <mergeCells count="3">
    <mergeCell ref="F3:M3"/>
    <mergeCell ref="B2:M2"/>
    <mergeCell ref="B3:C3"/>
  </mergeCells>
  <conditionalFormatting sqref="K5:K21">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codeName="Sheet12">
    <outlinePr summaryBelow="1" summaryRight="1"/>
    <pageSetUpPr/>
  </sheetPr>
  <dimension ref="A1:N17"/>
  <sheetViews>
    <sheetView topLeftCell="A11" zoomScale="60" zoomScaleNormal="60" workbookViewId="0">
      <selection activeCell="G16" sqref="G16"/>
    </sheetView>
  </sheetViews>
  <sheetFormatPr baseColWidth="8" defaultColWidth="8.7109375" defaultRowHeight="15"/>
  <cols>
    <col width="2.85546875" customWidth="1" min="1" max="1"/>
    <col width="6.140625" customWidth="1" style="12" min="2" max="2"/>
    <col width="19" customWidth="1" style="12" min="3" max="3"/>
    <col width="24.85546875" customWidth="1" style="12" min="4" max="4"/>
    <col width="11.28515625" customWidth="1" style="39" min="5" max="5"/>
    <col width="34.140625" customWidth="1" min="6" max="6"/>
    <col width="46.140625" customWidth="1" min="7" max="7"/>
    <col width="39.7109375" customWidth="1" min="8" max="8"/>
    <col width="58.140625" customWidth="1" style="12" min="9" max="9"/>
    <col width="61.28515625" customWidth="1" style="12" min="10" max="10"/>
    <col width="13.140625" customWidth="1" style="12" min="11" max="11"/>
    <col width="19.42578125" customWidth="1" min="12" max="12"/>
    <col width="18.85546875" customWidth="1" min="13" max="13"/>
    <col width="17.7109375" customWidth="1" min="14" max="14"/>
  </cols>
  <sheetData>
    <row r="1" ht="16.5" customHeight="1" thickBot="1">
      <c r="A1" s="2" t="n"/>
      <c r="B1" s="2" t="n"/>
      <c r="C1" s="1" t="n"/>
      <c r="D1" s="1" t="n"/>
      <c r="E1" s="38" t="n"/>
      <c r="F1" s="2" t="n"/>
      <c r="G1" s="2" t="n"/>
      <c r="H1" s="2" t="n"/>
      <c r="I1" s="1" t="n"/>
      <c r="J1" s="1" t="n"/>
      <c r="K1" s="1" t="n"/>
      <c r="L1" s="2" t="n"/>
    </row>
    <row r="2" ht="29.25" customHeight="1" thickBot="1">
      <c r="A2" s="2" t="n"/>
      <c r="B2" s="232" t="inlineStr">
        <is>
          <t>My Car Statistics</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 xml:space="preserve">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trip Statistics' should be enabled
• Vehicle must be driven few miles in advance for PHEV &amp; Combustion before starting the testing.
</t>
        </is>
      </c>
      <c r="G3" s="225" t="n"/>
      <c r="H3" s="225" t="n"/>
      <c r="I3" s="225" t="n"/>
      <c r="J3" s="225" t="n"/>
      <c r="K3" s="225" t="n"/>
      <c r="L3" s="225" t="n"/>
      <c r="M3" s="226" t="n"/>
    </row>
    <row r="4" ht="32.25"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A5" s="2" t="n"/>
      <c r="B5" s="127" t="n">
        <v>1</v>
      </c>
      <c r="C5" s="117" t="inlineStr">
        <is>
          <t>EUR, 
NAR,
CHN</t>
        </is>
      </c>
      <c r="D5" s="117" t="inlineStr">
        <is>
          <t>High</t>
        </is>
      </c>
      <c r="E5" s="118" t="n">
        <v>2</v>
      </c>
      <c r="F5" s="120" t="inlineStr">
        <is>
          <t>Accessing My Car Statistics</t>
        </is>
      </c>
      <c r="G5" s="120" t="inlineStr">
        <is>
          <t>• The screen focus is in "My Bentley App - CAR REMOTE" page 
( My Bentley App --&gt; LOGIN OR REGISTER --&gt; Email --&gt; Enter valid email id --&gt; NEXT --&gt; Enter the Password --&gt; NEXT --&gt; Vehicle "DASHBOARD" Screen --&gt; CAR REMOTE )</t>
        </is>
      </c>
      <c r="H5" s="53" t="n"/>
      <c r="I5" s="120" t="inlineStr">
        <is>
          <t>Clearly focus on 'MY CAR STATISTICS' section under CAR REMOTE screen</t>
        </is>
      </c>
      <c r="J5" s="120" t="inlineStr">
        <is>
          <t>'MY CAR STATISTICS' section under CAR REMOTE screen should display :  
a. Last Trip Date &amp; Time Information</t>
        </is>
      </c>
      <c r="K5" s="117" t="n"/>
      <c r="L5" s="121" t="n"/>
      <c r="M5" s="120" t="n"/>
      <c r="N5" s="172" t="n"/>
    </row>
    <row r="6" ht="330.75" customHeight="1">
      <c r="A6" s="2" t="n"/>
      <c r="B6" s="50" t="n">
        <v>2</v>
      </c>
      <c r="C6" s="51" t="inlineStr">
        <is>
          <t>EUR, 
NAR,
CHN</t>
        </is>
      </c>
      <c r="D6" s="51" t="inlineStr">
        <is>
          <t>High</t>
        </is>
      </c>
      <c r="E6" s="52" t="n">
        <v>10</v>
      </c>
      <c r="F6" s="53" t="inlineStr">
        <is>
          <t>Verifying My Car Statistics Graphical view and List view</t>
        </is>
      </c>
      <c r="G6" s="53" t="inlineStr">
        <is>
          <t>• The screen focus is in "MY CAR STATISTICS" page 
( My Bentley App --&gt; LOGIN OR REGISTER --&gt; Email --&gt; Enter valid email id --&gt; NEXT --&gt; Enter the Password --&gt; NEXT --&gt; Vehicle "DASHBOARD" Screen --&gt; CAR REMOTE --&gt; MY CAR STATISTICS)</t>
        </is>
      </c>
      <c r="H6" s="53" t="n"/>
      <c r="I6" s="53" t="inlineStr">
        <is>
          <t>In 'MY CAR STATISTICS' screen, observe Graphical view and List view</t>
        </is>
      </c>
      <c r="J6" s="53" t="inlineStr">
        <is>
          <t>'MY CAR STATISTICS' screen should display 
* Graphical view tab :
1. Displays drop down list having the below functions
a) Consumption-electric
b) Consumption-combustion
c) Distance-driven
d) Distance-time
e) Average speed
2. Graphical view of the selected option from the drop down list should be displayed. 
3. Trip Data :  Date and time information should be displayed
4. Selected Trip data option should be displayed in bold
* List view tab :
1. Displays drop down list having the below functions
a) Consumption-electric
b) Consumption-combustion
c) Distance-driven
d) Distance-time
2. List view of the selected option from the drop down list should be displayed</t>
        </is>
      </c>
      <c r="K6" s="51" t="n"/>
      <c r="L6" s="54" t="n"/>
      <c r="M6" s="53" t="n"/>
      <c r="N6" s="134" t="n"/>
    </row>
    <row r="7" ht="299.25" customHeight="1">
      <c r="A7" s="2" t="n"/>
      <c r="B7" s="50" t="n">
        <v>3</v>
      </c>
      <c r="C7" s="51" t="inlineStr">
        <is>
          <t>EUR, 
NAR,
CHN</t>
        </is>
      </c>
      <c r="D7" s="51" t="inlineStr">
        <is>
          <t>High</t>
        </is>
      </c>
      <c r="E7" s="52" t="n">
        <v>4</v>
      </c>
      <c r="F7" s="53" t="inlineStr">
        <is>
          <t>Verifying 'Consumption-combustion'  view section in 'MY CAR STATISTICS ' screen</t>
        </is>
      </c>
      <c r="G7" s="53" t="inlineStr">
        <is>
          <t>• The screen focus is in "MY CAR STATISTICS" page 
( My Bentley App --&gt; LOGIN OR REGISTER --&gt; Email --&gt; Enter valid email id --&gt; NEXT --&gt; Enter the Password --&gt; NEXT --&gt; Vehicle "DASHBOARD" Screen --&gt; CAR REMOTE --&gt; MY CAR STATISTICS)
• The "Consumption - combustion" vehicle data available in "MY CAR STATISTICS" page</t>
        </is>
      </c>
      <c r="H7" s="53" t="n"/>
      <c r="I7" s="53" t="inlineStr">
        <is>
          <t>Click on 'Consumption - combustion' option and check for 'Graphical view' and 'List view'</t>
        </is>
      </c>
      <c r="J7" s="53" t="inlineStr">
        <is>
          <t>* Graphical view tab :
1. Drop down title should display in bold text as 'CONSUMPTION -  COMBUSTION'
2. Graphical view representation of 'Consumption-combustion' option should be displayed (i.e. mpg / km/l) usage w.r.t date  should be plotted in graph
3. Trip Data(Consumption-combustion) : Date and time information should be displayed
4. Selected Trip data of 'Consumption-combustion' should be displayed in bold
* List view tab :
1. Drop down title should display as 'CONSUMPTION - COMBUSTION'
2. Trip Data :  Date and time information should be displayed
                     : 'Consumption-combustion' usage(i.e. mpg) info should be displayed (Ex : 7.7 mpg / 2.7 km/l)
3. Selected Trip data  of 'Consumption-combustion' should be displayed in bold</t>
        </is>
      </c>
      <c r="K7" s="51" t="n"/>
      <c r="L7" s="54" t="n"/>
      <c r="M7" s="53" t="n"/>
      <c r="N7" s="135" t="n"/>
    </row>
    <row r="8" ht="299.25" customHeight="1">
      <c r="A8" s="2" t="n"/>
      <c r="B8" s="50" t="n">
        <v>4</v>
      </c>
      <c r="C8" s="51" t="inlineStr">
        <is>
          <t>EUR, 
NAR,
CHN</t>
        </is>
      </c>
      <c r="D8" s="51" t="inlineStr">
        <is>
          <t>High</t>
        </is>
      </c>
      <c r="E8" s="52" t="n">
        <v>4</v>
      </c>
      <c r="F8" s="53" t="inlineStr">
        <is>
          <t>Verifying 'Consumption-electric'  view section in 'MY CAR STATISTICS ' screen</t>
        </is>
      </c>
      <c r="G8" s="53" t="inlineStr">
        <is>
          <t>• The screen focus is in "MY CAR STATISTICS" page 
( My Bentley App --&gt; LOGIN OR REGISTER --&gt; Email --&gt; Enter valid email id --&gt; NEXT --&gt; Enter the Password --&gt; NEXT --&gt; Vehicle "DASHBOARD" Screen --&gt; CAR REMOTE --&gt; MY CAR STATISTICS)</t>
        </is>
      </c>
      <c r="H8" s="53" t="n"/>
      <c r="I8" s="53" t="inlineStr">
        <is>
          <t>Click on 'Consumption-electric' option and check for 'Graphical view' and 'List view'</t>
        </is>
      </c>
      <c r="J8" s="53" t="inlineStr">
        <is>
          <t>* Graphical view tab :
1. Drop down title should display in bold text as 'CONSUMPTION - ELECTRIC'
2. Graphical view representation of 'Consumption-electric' option should be displayed (i.e. mi/kWh / km/kWh) usage w.r.t date  should be plotted in graph
3. Trip Data(Consumption-electric) : Date and time information should be displayed
4. Selected Trip data of 'Consumption-electric' should be displayed in bold
* List view tab :
1. Drop down title should display as 'CONSUMPTION - ELECTRIC'
2. Trip Data :  Date and time information should be displayed
                     : 'Consumption-electric' usage(i.e. mi/kWh) info should be displayed (Ex : 1.2 mi/kWh / 2.0 km/kWh)
3. Selected Trip data  of 'Consumption-electric' should be displayed in bold</t>
        </is>
      </c>
      <c r="K8" s="51" t="n"/>
      <c r="L8" s="54" t="n"/>
      <c r="M8" s="53" t="n"/>
      <c r="N8" s="134" t="n"/>
    </row>
    <row r="9" ht="283.5" customHeight="1">
      <c r="A9" s="2" t="n"/>
      <c r="B9" s="50" t="n">
        <v>5</v>
      </c>
      <c r="C9" s="51" t="inlineStr">
        <is>
          <t>EUR, 
NAR,
CHN</t>
        </is>
      </c>
      <c r="D9" s="51" t="inlineStr">
        <is>
          <t>Low</t>
        </is>
      </c>
      <c r="E9" s="52" t="n">
        <v>4</v>
      </c>
      <c r="F9" s="53" t="inlineStr">
        <is>
          <t>Verifying 'Distance-driven'  view section in 'MY CAR STATISTICS ' screen</t>
        </is>
      </c>
      <c r="G9" s="53" t="inlineStr">
        <is>
          <t>The focus of the screen is on My Car Statistics page. 
(Login My Bentley App -- &gt; Car Remote  -- &gt; My Car Statistics screen )</t>
        </is>
      </c>
      <c r="H9" s="53" t="n"/>
      <c r="I9" s="53" t="inlineStr">
        <is>
          <t>Click on 'Distance-driven' option and check for 'Graphical view' and 'List view'</t>
        </is>
      </c>
      <c r="J9" s="53" t="inlineStr">
        <is>
          <t>* Graphical view tab :
1. Drop down title should display in bold text as 'DISTANCE - DRIVEN'
2. Graphical view representation of 'Distance-driven' option should be displayed (i.e. mi / km) driven  w.r.t date  should be plotted in graph
3. Trip Data(Distance-driven) : Date and time information should be displayed
4. Selected Trip data of 'Distance-driven' should be displayed in bold
* List view tab :
1. Drop down title should display as 'DISTANCE - DRIVEN'
2. Trip Data :  Date and time information should be displayed
                        : 'Distance-driven' usage(i.e. mi) info should be displayed (Ex : 1 mi / 1 km)
3. Selected Trip data  of 'Distance-driven' should be displayed in bold</t>
        </is>
      </c>
      <c r="K9" s="51" t="n"/>
      <c r="L9" s="54" t="n"/>
      <c r="M9" s="53" t="n"/>
      <c r="N9" s="134" t="n"/>
    </row>
    <row r="10" ht="283.5" customHeight="1">
      <c r="A10" s="2" t="n"/>
      <c r="B10" s="50" t="n">
        <v>6</v>
      </c>
      <c r="C10" s="51" t="inlineStr">
        <is>
          <t>EUR, 
NAR,
CHN</t>
        </is>
      </c>
      <c r="D10" s="51" t="inlineStr">
        <is>
          <t>Low</t>
        </is>
      </c>
      <c r="E10" s="52" t="n">
        <v>4</v>
      </c>
      <c r="F10" s="53" t="inlineStr">
        <is>
          <t>Verifying 'Distance-time'  view section in 'MY CAR STATISTICS ' screen</t>
        </is>
      </c>
      <c r="G10" s="53" t="inlineStr">
        <is>
          <t>The focus of the screen is on My Car Statistics page. 
(Login My Bentley App -- &gt; Car Remote  -- &gt; My Car Statistics screen )</t>
        </is>
      </c>
      <c r="H10" s="53" t="n"/>
      <c r="I10" s="53" t="inlineStr">
        <is>
          <t>Click on 'Distance-time' option and check for 'Graphical view' and 'List view'</t>
        </is>
      </c>
      <c r="J10" s="53" t="inlineStr">
        <is>
          <t>* Graphical view tab :
1. Drop down title should display in bold text as 'DISTANCE - TIME'
2. Graphical view representation of 'Distance-time' option should be displayed (i.e. hour) usage w.r.t date  should be plotted in graph
3. Trip Data(Distance-time) : Date and time information should be displayed
4. Selected Trip data of 'Distance-time' should be displayed in bold
* List view tab :
1. Drop down title should display as 'DISTANCE - TIME'
2. Trip Data :  Date and time information should be displayed
                     : 'Distance-time' usage(i.e. hour) info should be displayed (Ex : 00:08 h)
3. Selected Trip data  of 'Distance-time' should be displayed in bold</t>
        </is>
      </c>
      <c r="K10" s="51" t="n"/>
      <c r="L10" s="54" t="n"/>
      <c r="M10" s="53" t="n"/>
      <c r="N10" s="134" t="n"/>
    </row>
    <row r="11" ht="283.5" customHeight="1">
      <c r="A11" s="2" t="n"/>
      <c r="B11" s="50" t="n">
        <v>7</v>
      </c>
      <c r="C11" s="51" t="inlineStr">
        <is>
          <t>EUR, 
NAR,
CHN</t>
        </is>
      </c>
      <c r="D11" s="51" t="inlineStr">
        <is>
          <t>Low</t>
        </is>
      </c>
      <c r="E11" s="52" t="n">
        <v>4</v>
      </c>
      <c r="F11" s="53" t="inlineStr">
        <is>
          <t>Verifying 'Average-speed'  view section in 'MY CAR STATISTICS ' screen</t>
        </is>
      </c>
      <c r="G11" s="53" t="inlineStr">
        <is>
          <t>The focus of the screen is on My Car Statistics page. 
(Login My Bentley App -- &gt; Car Remote  -- &gt; My Car Statistics screen )</t>
        </is>
      </c>
      <c r="H11" s="53" t="n"/>
      <c r="I11" s="53" t="inlineStr">
        <is>
          <t>Click on 'Average-speed' option and check for 'Graphical view' and 'List view'</t>
        </is>
      </c>
      <c r="J11" s="53" t="inlineStr">
        <is>
          <t>* Graphical view tab :
1. Drop down title should display in bold text as 'AVERAGE - SPEED'
2. Graphical view representation of 'Average-speed' option should be displayed (i.e. mph or km/h) usage w.r.t date  should be plotted in graph
3. Trip Data(Average-speed) : Date and time information should be displayed
4. Selected Trip data of 'Average-speed' should be displayed in bold
* List view tab :
1. Drop down title should display as 'AVERAGE - SPEED'
2. Trip Data :  Date and time information should be displayed
                     : 'Average-speed' usage(i.e. mph) info should be displayed (Ex : 6 mph or 9 km/h)
3. Selected Trip data  of 'Average-speed' should be displayed in bold</t>
        </is>
      </c>
      <c r="K11" s="51" t="n"/>
      <c r="L11" s="54" t="n"/>
      <c r="M11" s="53" t="n"/>
      <c r="N11" s="134" t="n"/>
    </row>
    <row r="12" ht="63" customHeight="1">
      <c r="A12" s="2" t="n"/>
      <c r="B12" s="50" t="n">
        <v>8</v>
      </c>
      <c r="C12" s="51" t="inlineStr">
        <is>
          <t>EUR, 
NAR,
CHN</t>
        </is>
      </c>
      <c r="D12" s="51" t="inlineStr">
        <is>
          <t>Low</t>
        </is>
      </c>
      <c r="E12" s="52" t="n">
        <v>3</v>
      </c>
      <c r="F12" s="53" t="inlineStr">
        <is>
          <t>Verify sharing of trip data information from 'MY CAR STATISTICS ' screen</t>
        </is>
      </c>
      <c r="G12" s="53" t="inlineStr">
        <is>
          <t>The focus of the screen is on My Car Statistics page. 
(Login My Bentley App -- &gt; Car Remote  -- &gt; My Car Statistics screen )</t>
        </is>
      </c>
      <c r="H12" s="53" t="n"/>
      <c r="I12" s="53" t="inlineStr">
        <is>
          <t>Click on 'Share' icon found in header next to 'MY CAR STATISTICS' title</t>
        </is>
      </c>
      <c r="J12" s="53" t="inlineStr">
        <is>
          <t>User should be able to successfully share the trip data information</t>
        </is>
      </c>
      <c r="K12" s="51" t="n"/>
      <c r="L12" s="54" t="n"/>
      <c r="M12" s="53" t="n"/>
      <c r="N12" s="134" t="n"/>
    </row>
    <row r="13" ht="173.25" customFormat="1" customHeight="1" s="2">
      <c r="B13" s="50" t="n">
        <v>9</v>
      </c>
      <c r="C13" s="51" t="inlineStr">
        <is>
          <t>EUR, NAR, CHN</t>
        </is>
      </c>
      <c r="D13" s="51" t="inlineStr">
        <is>
          <t>Medium</t>
        </is>
      </c>
      <c r="E13" s="52" t="n">
        <v>7</v>
      </c>
      <c r="F13" s="53" t="inlineStr">
        <is>
          <t>Verify Single Service Activation / Deactivation of 'My Car Statistics' service in SERVICE MANAGEMENT screen</t>
        </is>
      </c>
      <c r="G13" s="53" t="inlineStr">
        <is>
          <t>• The screen focus is in "My Bentley App - SERVICE MANAGEMENT" page
(My Bentley App --&gt;SIGN IN --&gt; Vehicle "DASHBOARD" Screen --&gt;  Select "i" icon --&gt; SERVICE MANAGEMENT screen)</t>
        </is>
      </c>
      <c r="H13" s="53" t="n"/>
      <c r="I13" s="53" t="inlineStr">
        <is>
          <t>1. In 'SERVICE MANAGEMENT' screen,  Select 'MY CAR STATISTICS' = Activate / Deactivate
2. Go to CAR REMOTE screen and check the 'MY CAR STATISTICS' section</t>
        </is>
      </c>
      <c r="J13" s="77" t="inlineStr">
        <is>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is>
      </c>
      <c r="K13" s="53" t="n"/>
      <c r="L13" s="54" t="n"/>
      <c r="M13" s="107" t="n"/>
      <c r="N13" s="108" t="n"/>
    </row>
    <row r="14" ht="120" customHeight="1">
      <c r="B14" s="50" t="n">
        <v>10</v>
      </c>
      <c r="C14" s="51" t="inlineStr">
        <is>
          <t>EUR , NAR , CHN</t>
        </is>
      </c>
      <c r="D14" s="51" t="inlineStr">
        <is>
          <t>High</t>
        </is>
      </c>
      <c r="E14" s="52" t="n">
        <v>10</v>
      </c>
      <c r="F14" s="53" t="inlineStr">
        <is>
          <t>Verify accessing of  'MY CAR STATISTICS' Service when max privacy is activated</t>
        </is>
      </c>
      <c r="G14" s="53" t="n"/>
      <c r="H14" s="53" t="inlineStr">
        <is>
          <t>• Activation of Privacy Mode ( Full Privacy Mode = ON) ( HU HMI --&gt; Settings --&gt; Privacy --&gt; Activate Privacy Mode(Activate Privacy Mode = ON :: Online Services : Use Personal Data = OFF  , Use Vehicle Position = OFF &amp; Share Vehicle Position = OFF )</t>
        </is>
      </c>
      <c r="I14" s="16" t="inlineStr">
        <is>
          <t xml:space="preserve">1. Sign In to My Bentley App and check for 'MY CAR STATISTICS' service in Car Remote Screen when max privacy is enabled
( My Bentley App --&gt; LOGIN OR REGISTER --&gt; Email --&gt; Enter valid email id --&gt; NEXT --&gt; Enter the Password --&gt; NEXT --&gt; Vehicle 'DASHBOARD' Screen --&gt;  Launch 'CAR REMOTE' screen(i.e. Second Tab present in Footer Screen from left) )
</t>
        </is>
      </c>
      <c r="J14" s="53" t="inlineStr">
        <is>
          <t xml:space="preserve">'MY CAR STATISTICS' service should not be accessible  i.e. Relevant Icons should be greyed out when max privacy is enabled)
</t>
        </is>
      </c>
      <c r="K14" s="53" t="n"/>
      <c r="L14" s="54" t="n"/>
      <c r="M14" s="53" t="n"/>
      <c r="N14" s="55" t="n"/>
    </row>
    <row r="15" ht="157.5" customHeight="1">
      <c r="B15" s="50" t="n">
        <v>11</v>
      </c>
      <c r="C15" s="51" t="inlineStr">
        <is>
          <t>EUR , NAR , CHN</t>
        </is>
      </c>
      <c r="D15" s="51" t="inlineStr">
        <is>
          <t>High</t>
        </is>
      </c>
      <c r="E15" s="52" t="n">
        <v>10</v>
      </c>
      <c r="F15" s="53" t="inlineStr">
        <is>
          <t>Verify whether 'MY CAR STATISTICS' Service in My Bentley App can be accessed when partial privacy is activated(i.e. Share Vehicle Position = OFF)</t>
        </is>
      </c>
      <c r="G15" s="53" t="n"/>
      <c r="H15" s="53" t="inlineStr">
        <is>
          <t>• Activation of Privacy Mode (Activate Privacy Mode = OFF :: Use Personal Data = ON , Use Vehicle Position = ON &amp; Share Vehicle Position = OFF) ( vehicle HMI --&gt; Settings --&gt; Privacy --&gt; Activate Privacy Mode(Activate Privacy Mode = OFF :: Online Services : Use Personal Data = ON  , Use Vehicle Position = ON &amp; Share Vehicle Position = OFF )</t>
        </is>
      </c>
      <c r="I15" s="16" t="inlineStr">
        <is>
          <t xml:space="preserve">1. Sign In to My Bentley App and check for 'MY CAR STATISTICS' section under 'CAR REMOTE' screen when only 'Share Vehicle Position' privacy settings is set to 'OFF' from HMI
( My Bentley App --&gt; LOGIN OR REGISTER --&gt; Email --&gt; Enter valid email id --&gt; NEXT --&gt; Enter the Password --&gt; NEXT --&gt; Vehicle 'DASHBOARD' Screen --&gt;  Launch 'CAR REMOTE' screen(i.e. Second Tab present in Footer Screen from left) )
</t>
        </is>
      </c>
      <c r="J15" s="16" t="inlineStr">
        <is>
          <t>1. 'MY CAR STATISTICS' section under 'CAR REMOTE' screen should not be disabled or greyed out when only 'Share Vehicle Position' privacy settings is set to 'OFF' from HMI</t>
        </is>
      </c>
      <c r="K15" s="53" t="n"/>
      <c r="L15" s="54" t="n"/>
      <c r="M15" s="53" t="n"/>
      <c r="N15" s="55" t="n"/>
    </row>
    <row r="16" ht="126" customFormat="1" customHeight="1" s="42">
      <c r="B16" s="50" t="n">
        <v>12</v>
      </c>
      <c r="C16" s="51" t="inlineStr">
        <is>
          <t>EUR, 
NAR,
CHN</t>
        </is>
      </c>
      <c r="D16" s="51" t="inlineStr">
        <is>
          <t>High</t>
        </is>
      </c>
      <c r="E16" s="52" t="n">
        <v>5</v>
      </c>
      <c r="F16" s="190" t="inlineStr">
        <is>
          <t>Verifying the unit type in My Car Statistics screen by changing unit under Units screen of My Bentley App</t>
        </is>
      </c>
      <c r="G16" s="190" t="inlineStr">
        <is>
          <t>The focus of the screen is on Units page. 
(Login My Bentley App -- &gt;User Profile icon --&gt; Gear icon--&gt; Units)</t>
        </is>
      </c>
      <c r="H16" s="53" t="n"/>
      <c r="I16" s="190" t="inlineStr">
        <is>
          <t>1. Change the  metrics / imperial units in 'Units' screen for the below sections : 
a. UNITS
b. ELECTRIC CONSUMPTION
c. CONSUMPTION
d. PRESSURE  
2. Observe in MY CAR STATISTICS graphs in ( Car Remote  -- &gt; MY CAR STATISTICS screen )</t>
        </is>
      </c>
      <c r="J16" s="53" t="inlineStr">
        <is>
          <t>1. User should be able to change to metrics / imperial units successfully
2. The selected metrics / imperial units should be visible in Graphical &amp; List view in MY CAR STATISTICS screen</t>
        </is>
      </c>
      <c r="K16" s="191" t="n"/>
      <c r="L16" s="54" t="n"/>
      <c r="M16" s="192" t="n"/>
      <c r="N16" s="134" t="n"/>
    </row>
    <row r="17" ht="32.25" customFormat="1" customHeight="1" s="2" thickBot="1">
      <c r="B17" s="5" t="n">
        <v>13</v>
      </c>
      <c r="C17" s="10" t="inlineStr">
        <is>
          <t>EUR, 
NAR,
CHN</t>
        </is>
      </c>
      <c r="D17" s="10" t="inlineStr">
        <is>
          <t>Medium</t>
        </is>
      </c>
      <c r="E17" s="35" t="n">
        <v>10</v>
      </c>
      <c r="F17" s="62"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10" t="n"/>
      <c r="L17" s="11" t="n"/>
      <c r="M17" s="6" t="n"/>
      <c r="N17" s="26" t="n"/>
    </row>
  </sheetData>
  <mergeCells count="3">
    <mergeCell ref="F3:M3"/>
    <mergeCell ref="B2:M2"/>
    <mergeCell ref="B3:C3"/>
  </mergeCells>
  <conditionalFormatting sqref="K5: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17">
    <cfRule type="cellIs" priority="7" operator="equal" dxfId="0">
      <formula>"Pass"</formula>
    </cfRule>
  </conditionalFormatting>
  <conditionalFormatting sqref="L5:L13">
    <cfRule type="cellIs" priority="52" operator="equal" dxfId="1">
      <formula>"Fail"</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43" operator="equal" dxfId="10">
      <formula>"Not Tested"</formula>
    </cfRule>
    <cfRule type="cellIs" priority="44" operator="equal" dxfId="9">
      <formula>"Not Applicable"</formula>
    </cfRule>
    <cfRule type="cellIs" priority="45" operator="equal" dxfId="228">
      <formula>"Fail"</formula>
    </cfRule>
  </conditionalFormatting>
  <conditionalFormatting sqref="L14:L17">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2.xml><?xml version="1.0" encoding="utf-8"?>
<worksheet xmlns="http://schemas.openxmlformats.org/spreadsheetml/2006/main">
  <sheetPr codeName="Sheet13">
    <outlinePr summaryBelow="1" summaryRight="1"/>
    <pageSetUpPr/>
  </sheetPr>
  <dimension ref="A1:N30"/>
  <sheetViews>
    <sheetView topLeftCell="A26" zoomScale="60" zoomScaleNormal="60" workbookViewId="0">
      <selection activeCell="G29" sqref="G29"/>
    </sheetView>
  </sheetViews>
  <sheetFormatPr baseColWidth="8" defaultColWidth="8.7109375" defaultRowHeight="15"/>
  <cols>
    <col width="3" customWidth="1" min="1" max="1"/>
    <col width="7.140625" bestFit="1" customWidth="1" style="12" min="2" max="2"/>
    <col width="22.42578125" customWidth="1" style="12" min="3" max="3"/>
    <col width="9.85546875" customWidth="1" style="12" min="4" max="4"/>
    <col width="11.28515625" customWidth="1" style="39" min="5" max="5"/>
    <col width="52.140625" customWidth="1" min="6" max="6"/>
    <col width="41.85546875" customWidth="1" min="7" max="7"/>
    <col width="45.85546875" customWidth="1" min="8" max="8"/>
    <col width="53.140625" customWidth="1" style="12" min="9" max="9"/>
    <col width="47.140625" customWidth="1" style="12" min="10" max="10"/>
    <col width="13.140625" customWidth="1" style="12" min="11" max="11"/>
    <col width="19.42578125" customWidth="1" min="12" max="12"/>
    <col width="18.85546875" customWidth="1" min="13" max="13"/>
    <col width="15.42578125" customWidth="1" min="14" max="14"/>
  </cols>
  <sheetData>
    <row r="1" ht="16.5" customHeight="1" thickBot="1">
      <c r="A1" s="2" t="n"/>
      <c r="B1" s="2" t="n"/>
      <c r="C1" s="1" t="n"/>
      <c r="D1" s="1" t="n"/>
      <c r="E1" s="38" t="n"/>
      <c r="F1" s="2" t="n"/>
      <c r="G1" s="2" t="n"/>
      <c r="H1" s="2" t="n"/>
      <c r="I1" s="1" t="n"/>
      <c r="J1" s="1" t="n"/>
      <c r="K1" s="1" t="n"/>
      <c r="L1" s="2" t="n"/>
    </row>
    <row r="2" ht="29.25" customHeight="1" thickBot="1">
      <c r="A2" s="2" t="n"/>
      <c r="B2" s="232" t="inlineStr">
        <is>
          <t>My Cabin Comfort</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 xml:space="preserve">Ensure that below preconditions are met before starting the testing of this service
• This service applicable for only on PHEV models
• The vehicle should be provisioned with Front &amp; Rear Window Heating
• The vehicle should be provisioned with Seat Heating &amp; Cooling for all seats
• The vehicle should be provisioned with Seat Arm Rest Heating &amp; Cooling for all seats
• The vehicle should be provisioned with Steering Wheel Heating
• Vehicle must be connected to network 
• My Bentley mobile app should have valid credentials.
• User has paired his My Bentley app to the vehicle as a primary user
• Vehicle is licensed for the service, the service is available for use
• Fuel has to be more than 30% in Fuel Tank
•  Cabin Comfort will only work if interior temperature is less then 22 degree Celsius
• My Bentley mobile app -- &gt; Service Management -- &gt; 'My Cabin Comfort' should be enabled
• Ignition = Off
• Make sure that 'My cabin comfort' is not active </t>
        </is>
      </c>
      <c r="G3" s="225" t="n"/>
      <c r="H3" s="225" t="n"/>
      <c r="I3" s="225" t="n"/>
      <c r="J3" s="225" t="n"/>
      <c r="K3" s="225" t="n"/>
      <c r="L3" s="225" t="n"/>
      <c r="M3" s="226" t="n"/>
    </row>
    <row r="4" ht="48"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26" customHeight="1">
      <c r="A5" s="2" t="n"/>
      <c r="B5" s="127" t="n">
        <v>1</v>
      </c>
      <c r="C5" s="117" t="inlineStr">
        <is>
          <t>EUR, 
NAR,
CHN</t>
        </is>
      </c>
      <c r="D5" s="117" t="inlineStr">
        <is>
          <t>Medium</t>
        </is>
      </c>
      <c r="E5" s="118" t="n">
        <v>3</v>
      </c>
      <c r="F5" s="120" t="inlineStr">
        <is>
          <t>Verifying the status of 'MY CABIN COMFORT' in CAR REMOTE screen of My Bentley App</t>
        </is>
      </c>
      <c r="G5" s="120" t="inlineStr">
        <is>
          <t>• The screen focus is in "My Bentley App - CAR REMOTE" page 
( My Bentley App --&gt; LOGIN OR REGISTER --&gt; Email --&gt; Enter valid email id --&gt; NEXT --&gt; Enter the Password --&gt; NEXT --&gt; Vehicle "DASHBOARD" Screen --&gt; CAR REMOTE )</t>
        </is>
      </c>
      <c r="H5" s="53" t="n"/>
      <c r="I5" s="120" t="inlineStr">
        <is>
          <t>Check the status of 'MY CABIN COMFORT' under CAR REMOTE screen</t>
        </is>
      </c>
      <c r="J5" s="120" t="inlineStr">
        <is>
          <t>The status should be displayed as 'Not Active' under 'MY CABIN COMFORT' section of CAR REMOTE screen</t>
        </is>
      </c>
      <c r="K5" s="117" t="n"/>
      <c r="L5" s="121" t="n"/>
      <c r="M5" s="120" t="n"/>
      <c r="N5" s="193" t="n"/>
    </row>
    <row r="6" ht="126" customHeight="1">
      <c r="A6" s="2" t="n"/>
      <c r="B6" s="50" t="n">
        <v>2</v>
      </c>
      <c r="C6" s="51" t="inlineStr">
        <is>
          <t>EUR, 
NAR,
CHN</t>
        </is>
      </c>
      <c r="D6" s="51" t="inlineStr">
        <is>
          <t>High</t>
        </is>
      </c>
      <c r="E6" s="52" t="n">
        <v>2</v>
      </c>
      <c r="F6" s="79" t="inlineStr">
        <is>
          <t>Accessing 'MY CABIN COMFORT' in My Bentley App</t>
        </is>
      </c>
      <c r="G6" s="53" t="inlineStr">
        <is>
          <t>• The screen focus is in "My Bentley App - CAR REMOTE" page 
( My Bentley App --&gt; LOGIN OR REGISTER --&gt; Email --&gt; Enter valid email id --&gt; NEXT --&gt; Enter the Password --&gt; NEXT --&gt; Vehicle "DASHBOARD" Screen --&gt; CAR REMOTE )</t>
        </is>
      </c>
      <c r="H6" s="53" t="n"/>
      <c r="I6" s="53" t="inlineStr">
        <is>
          <t>In CAR REMOTE screen, click 'MY CABIN COMFORT' tile</t>
        </is>
      </c>
      <c r="J6" s="53" t="inlineStr">
        <is>
          <t>'MY CABIN COMFORT' screen should be displayed with following options 
a. 'Quick start' tab 
b. 'Set timer' tab</t>
        </is>
      </c>
      <c r="K6" s="51" t="n"/>
      <c r="L6" s="54" t="n"/>
      <c r="M6" s="53" t="n"/>
      <c r="N6" s="134" t="n"/>
    </row>
    <row r="7" ht="252" customHeight="1">
      <c r="A7" s="2" t="n"/>
      <c r="B7" s="50" t="n">
        <v>3</v>
      </c>
      <c r="C7" s="51" t="inlineStr">
        <is>
          <t>EUR, 
NAR,
CHN</t>
        </is>
      </c>
      <c r="D7" s="51" t="inlineStr">
        <is>
          <t>High</t>
        </is>
      </c>
      <c r="E7" s="52" t="n">
        <v>5</v>
      </c>
      <c r="F7" s="79" t="inlineStr">
        <is>
          <t>Verifying 'Quick start' tab under 'MY CABIN COMFORT' in My Bentley App</t>
        </is>
      </c>
      <c r="G7" s="53" t="inlineStr">
        <is>
          <t>• The screen focus is in "MY CABIN COMFORT" page 
( My Bentley App --&gt; LOGIN OR REGISTER --&gt; Email --&gt; Enter valid email id --&gt; NEXT --&gt; Enter the Password --&gt; NEXT --&gt; Vehicle "DASHBOARD" Screen --&gt; CAR REMOTE --&gt; MY CABIN COMFORT )</t>
        </is>
      </c>
      <c r="H7" s="53" t="n"/>
      <c r="I7" s="53" t="inlineStr">
        <is>
          <t>In 'MY CABIN COMFORT' screen, Observe the 'Quick start' tab</t>
        </is>
      </c>
      <c r="J7" s="53" t="inlineStr">
        <is>
          <t>In 'MY CABIN COMFORT - Quick start' tab, The following options need to be displayed.
1. Title : 'MY CABIN COMFORT'
2. Information related to 'MY CABIN COMFORT' (Ex : Prepare your Bentley in advance to keep you and all your passengers comfortable from the moment you step inside) 
3. Target Temperature Bar where user can set temperature range 16degC to 26degC with 1degC step increments / decrements.
4. 'Interior surface heating' button with 'enable' / 'disable' option in order to enable Seat Heating
5. START button option displayed</t>
        </is>
      </c>
      <c r="K7" s="51" t="n"/>
      <c r="L7" s="54" t="n"/>
      <c r="M7" s="53" t="n"/>
      <c r="N7" s="72" t="n"/>
    </row>
    <row r="8" ht="204.75" customHeight="1">
      <c r="A8" s="2" t="n"/>
      <c r="B8" s="50" t="n">
        <v>4</v>
      </c>
      <c r="C8" s="51" t="inlineStr">
        <is>
          <t>EUR, 
NAR,
CHN</t>
        </is>
      </c>
      <c r="D8" s="51" t="inlineStr">
        <is>
          <t>High</t>
        </is>
      </c>
      <c r="E8" s="52" t="n">
        <v>5</v>
      </c>
      <c r="F8" s="79" t="inlineStr">
        <is>
          <t>Verifying 'Interior surface heating' option in My Bentley App</t>
        </is>
      </c>
      <c r="G8" s="53" t="inlineStr">
        <is>
          <t>• The screen focus is in "MY CABIN COMFORT" page 
( My Bentley App --&gt; LOGIN OR REGISTER --&gt; Email --&gt; Enter valid email id --&gt; NEXT --&gt; Enter the Password --&gt; NEXT --&gt; Vehicle "DASHBOARD" Screen --&gt; CAR REMOTE --&gt; MY CABIN COMFORT )</t>
        </is>
      </c>
      <c r="H8" s="53" t="inlineStr">
        <is>
          <t>• The vehicle should support rear seat heating</t>
        </is>
      </c>
      <c r="I8" s="53" t="inlineStr">
        <is>
          <t>In 'MY CABIN COMFORT', Go to 'Quick start' tab and enable 'Interior surface heating' option</t>
        </is>
      </c>
      <c r="J8" s="53" t="inlineStr">
        <is>
          <t>Under 'Quick start' tab when 'Interior surface heating' option is enabled
1.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t>
        </is>
      </c>
      <c r="K8" s="51" t="n"/>
      <c r="L8" s="54" t="n"/>
      <c r="M8" s="53" t="n"/>
      <c r="N8" s="72" t="n"/>
    </row>
    <row r="9" ht="141.75" customHeight="1">
      <c r="A9" s="2" t="n"/>
      <c r="B9" s="50" t="n">
        <v>5</v>
      </c>
      <c r="C9" s="51" t="inlineStr">
        <is>
          <t>EUR, 
NAR,
CHN</t>
        </is>
      </c>
      <c r="D9" s="51" t="inlineStr">
        <is>
          <t>High</t>
        </is>
      </c>
      <c r="E9" s="52" t="n">
        <v>5</v>
      </c>
      <c r="F9" s="79" t="inlineStr">
        <is>
          <t>Check whether user able to set the Target Temperature in the range between 16degC to 26degC in My Bentley App</t>
        </is>
      </c>
      <c r="G9" s="53" t="inlineStr">
        <is>
          <t>• The screen focus is in "MY CABIN COMFORT - Quick start" page 
( My Bentley App --&gt; LOGIN OR REGISTER --&gt; Email --&gt; Enter valid email id --&gt; NEXT --&gt; Enter the Password --&gt; NEXT --&gt; Vehicle "DASHBOARD" Screen --&gt; CAR REMOTE --&gt; MY CABIN COMFORT --&gt; Quick start )</t>
        </is>
      </c>
      <c r="H9" s="53" t="inlineStr">
        <is>
          <t>• The vehicle should support rear seat heating</t>
        </is>
      </c>
      <c r="I9" s="53" t="inlineStr">
        <is>
          <t>1. Try to set the Target Temperature Bar to some desired value in the range between 16degC to 26degC with 1degC increments / decrements</t>
        </is>
      </c>
      <c r="J9" s="53" t="inlineStr">
        <is>
          <t>1. Target Temperature should be easily set to desired value by the user in the range between 16degC to 26degC with 1degC increments / decrements</t>
        </is>
      </c>
      <c r="K9" s="51" t="n"/>
      <c r="L9" s="54" t="n"/>
      <c r="M9" s="53" t="n"/>
      <c r="N9" s="72" t="n"/>
    </row>
    <row r="10" ht="409.5" customHeight="1">
      <c r="A10" s="2" t="n"/>
      <c r="B10" s="50" t="n">
        <v>6</v>
      </c>
      <c r="C10" s="51" t="inlineStr">
        <is>
          <t>EUR, 
NAR,
CHN</t>
        </is>
      </c>
      <c r="D10" s="51" t="inlineStr">
        <is>
          <t>High</t>
        </is>
      </c>
      <c r="E10" s="52" t="n">
        <v>5</v>
      </c>
      <c r="F10" s="79" t="inlineStr">
        <is>
          <t>Activating Quick Start - 'MY CABIN COMFORT' after setting desired temperature [ Seat Heating = Not Enabled ] in My Bentley App</t>
        </is>
      </c>
      <c r="G10"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0" s="53" t="inlineStr">
        <is>
          <t>• The vehicle should support rear seat heating
• Vehicle Ignition = Off
• Make sure at least 30% of Fuel to be present in Fuel Tank
• Interior surface heating = Off</t>
        </is>
      </c>
      <c r="I10" s="53" t="inlineStr">
        <is>
          <t>1. Set the Target Temperature Bar to some desired value in the range between 16degC to 26degC with 1degC increments / decrements
2. Click 'START' button &amp; Observe</t>
        </is>
      </c>
      <c r="J10" s="53" t="inlineStr">
        <is>
          <t>1. Target Temperature is successfully set by the user to the desired value in the range between 16degC to 26degC with 1degC increments / decrements
2.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51" t="n"/>
      <c r="L10" s="54" t="n"/>
      <c r="M10" s="53" t="n"/>
      <c r="N10" s="72" t="n"/>
    </row>
    <row r="11" ht="409.5" customHeight="1">
      <c r="A11" s="2" t="n"/>
      <c r="B11" s="50" t="n">
        <v>7</v>
      </c>
      <c r="C11" s="51" t="inlineStr">
        <is>
          <t>EUR, 
NAR,
CHN</t>
        </is>
      </c>
      <c r="D11" s="51" t="inlineStr">
        <is>
          <t>High</t>
        </is>
      </c>
      <c r="E11" s="52" t="n">
        <v>5</v>
      </c>
      <c r="F11" s="79" t="inlineStr">
        <is>
          <t>Enabling 'Front Driver Seat Heating' via 'Interior surface heating - Quick Start' option in My Bentley App</t>
        </is>
      </c>
      <c r="G11"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1" s="53" t="inlineStr">
        <is>
          <t>• The vehicle should support rear seat heating
• Vehicle Ignition = Off
• Make sure at least 30% of Fuel to be present in Fuel Tank
• Interior surface heating = Off</t>
        </is>
      </c>
      <c r="I11" s="53" t="inlineStr">
        <is>
          <t>1. Set the Target Temperature Bar to some desired value in the range between 16degC to 24degC
2. Enable 'Interior surface heating' option 
3. Now once again enable the 'Front Driver Seat Heating' option &amp; disable the 'Front Passenger Seat Heating' option 
4. Click 'START' button &amp; Observe</t>
        </is>
      </c>
      <c r="J11"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Driver Seat Heating' option should be enabled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51" t="n"/>
      <c r="L11" s="54" t="n"/>
      <c r="M11" s="53" t="n"/>
      <c r="N11" s="72" t="n"/>
    </row>
    <row r="12" ht="409.5" customHeight="1">
      <c r="A12" s="2" t="n"/>
      <c r="B12" s="50" t="n">
        <v>8</v>
      </c>
      <c r="C12" s="51" t="inlineStr">
        <is>
          <t>EUR, 
NAR,
CHN</t>
        </is>
      </c>
      <c r="D12" s="51" t="inlineStr">
        <is>
          <t>Medium</t>
        </is>
      </c>
      <c r="E12" s="52" t="n">
        <v>5</v>
      </c>
      <c r="F12" s="79" t="inlineStr">
        <is>
          <t>Enabling 'Front Passenger Seat Heating' via 'Interior surface heating'  - Quick Start' option in My Bentley App</t>
        </is>
      </c>
      <c r="G12"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2" s="53" t="inlineStr">
        <is>
          <t>• The vehicle should support rear seat heating
• Vehicle Ignition = Off
• Make sure at least 30% of Fuel to be present in Fuel Tank
• Interior surface heating = Off</t>
        </is>
      </c>
      <c r="I12" s="53" t="inlineStr">
        <is>
          <t>1. Set the Target Temperature Bar to some desired value in the range between 16degC to 24degC
2. Enable 'Interior surface heating' option 
3. Now once again enable the 'Front Passenger Seat Heating' option &amp; disable the 'Front Driver Seat Heating' option
4. Click 'START' button &amp; Observe</t>
        </is>
      </c>
      <c r="J12"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Passenger Seat Heating' option should be enabled and 'Front Driver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51" t="n"/>
      <c r="L12" s="54" t="n"/>
      <c r="M12" s="53" t="n"/>
      <c r="N12" s="72" t="n"/>
    </row>
    <row r="13" ht="409.5" customHeight="1">
      <c r="A13" s="2" t="n"/>
      <c r="B13" s="50" t="n">
        <v>9</v>
      </c>
      <c r="C13" s="51" t="inlineStr">
        <is>
          <t>EUR, 
NAR,
CHN</t>
        </is>
      </c>
      <c r="D13" s="51" t="inlineStr">
        <is>
          <t>Medium</t>
        </is>
      </c>
      <c r="E13" s="52" t="n">
        <v>5</v>
      </c>
      <c r="F13" s="79" t="inlineStr">
        <is>
          <t>Enabling 'Rear Left Passenger Seat Heating' via 'Interior surface heating'  - Quick Start' option in My Bentley App</t>
        </is>
      </c>
      <c r="G13"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3" s="53" t="inlineStr">
        <is>
          <t>• The vehicle should support rear seat heating
• Vehicle Ignition = Off
• Make sure at least 30% of Fuel to be present in Fuel Tank
• Interior surface heating = Off</t>
        </is>
      </c>
      <c r="I13" s="53" t="inlineStr">
        <is>
          <t>1. Set the Target Temperature Bar to some desired value in the range between 16degC to 24degC
2. Enable 'Interior surface heating' option 
3. Now enable the 'Rear Left Passenger Seat Heating' option and disable 'Front Driver Seat Heating' along with 'Front Passenger Seat Heating' option
4. Click 'START' button &amp; Observe</t>
        </is>
      </c>
      <c r="J13"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Left Passenger Seat Heating' option should be enabled where as 'Front Driver Passenger Seat Heating'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51" t="n"/>
      <c r="L13" s="54" t="n"/>
      <c r="M13" s="53" t="n"/>
      <c r="N13" s="72" t="n"/>
    </row>
    <row r="14" ht="409.5" customHeight="1">
      <c r="A14" s="2" t="n"/>
      <c r="B14" s="50" t="n">
        <v>10</v>
      </c>
      <c r="C14" s="51" t="inlineStr">
        <is>
          <t>EUR, 
NAR,
CHN</t>
        </is>
      </c>
      <c r="D14" s="51" t="inlineStr">
        <is>
          <t>Medium</t>
        </is>
      </c>
      <c r="E14" s="52" t="n">
        <v>5</v>
      </c>
      <c r="F14" s="79" t="inlineStr">
        <is>
          <t>Enabling 'Rear Right Passenger Seat Heating' via 'Interior surface heating'  - Quick Start' option in My Bentley App</t>
        </is>
      </c>
      <c r="G14"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4" s="53" t="inlineStr">
        <is>
          <t>• The vehicle should support rear seat heating
• Vehicle Ignition = Off
• Make sure at least 30% of Fuel to be present in Fuel Tank
• Interior surface heating = Off</t>
        </is>
      </c>
      <c r="I14" s="53" t="inlineStr">
        <is>
          <t>1. Set the Target Temperature Bar to some desired value in the range between 16degC to 24degC
2. Enable 'Interior surface heating' option 
3. Now enable the 'Rear Right Passenger Seat Heating' option and disable 'Front Driver Seat Heating' along with 'Front Passenger Seat Heating' option
4. Click 'START' button &amp; Observe</t>
        </is>
      </c>
      <c r="J14"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Right Passenger Seat Heating' option should be enabled where as 'Front Driver Seat Heating' aand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51" t="n"/>
      <c r="L14" s="54" t="n"/>
      <c r="M14" s="53" t="n"/>
      <c r="N14" s="72" t="n"/>
    </row>
    <row r="15" ht="409.5" customHeight="1">
      <c r="A15" s="2" t="n"/>
      <c r="B15" s="50" t="n">
        <v>11</v>
      </c>
      <c r="C15" s="51" t="inlineStr">
        <is>
          <t>EUR, 
NAR,
CHN</t>
        </is>
      </c>
      <c r="D15" s="51" t="inlineStr">
        <is>
          <t>Medium</t>
        </is>
      </c>
      <c r="E15" s="52" t="n">
        <v>5</v>
      </c>
      <c r="F15" s="79" t="inlineStr">
        <is>
          <t>Enabling all 'Seat Heating' via 'Interior surface heating'  - Quick Start' option in My Bentley App</t>
        </is>
      </c>
      <c r="G15" s="53" t="inlineStr">
        <is>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is>
      </c>
      <c r="H15" s="53" t="inlineStr">
        <is>
          <t>• The vehicle should support rear seat heating
• Vehicle Ignition = Off
• Make sure at least 30% of Fuel to be present in Fuel Tank
• Interior surface heating = Off</t>
        </is>
      </c>
      <c r="I15" s="53" t="inlineStr">
        <is>
          <t>1. Set the Target Temperature Bar to some desired value in the range between 16degC to 24degC
2. Enable 'Interior surface heating' option 
3. Now enable all the Seating option
'Front Driver Seat Heating' = Active
'Front Passenger Seat Heating' = Active
'Rear Left Passenger Seat Heating' = Active
'Rear Right Passenger Seat Heating' = Active
4. Click 'START' button &amp; Observe</t>
        </is>
      </c>
      <c r="J15" s="53" t="inlineStr">
        <is>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All Seating option should be enabled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51" t="n"/>
      <c r="L15" s="54" t="n"/>
      <c r="M15" s="53" t="n"/>
      <c r="N15" s="72" t="n"/>
    </row>
    <row r="16" ht="189" customHeight="1">
      <c r="A16" s="2" t="n"/>
      <c r="B16" s="50" t="n">
        <v>12</v>
      </c>
      <c r="C16" s="51" t="inlineStr">
        <is>
          <t>EUR, 
NAR,
CHN</t>
        </is>
      </c>
      <c r="D16" s="51" t="inlineStr">
        <is>
          <t>High</t>
        </is>
      </c>
      <c r="E16" s="52" t="n">
        <v>10</v>
      </c>
      <c r="F16" s="79" t="inlineStr">
        <is>
          <t>Stop the activated 'MY CABIN COMFORT' in My Bentley App</t>
        </is>
      </c>
      <c r="G16" s="53" t="inlineStr">
        <is>
          <t>• "MY CABIN COMFORT" is active
• The screen focus is in "MY CABIN COMFORT - Quick start" page 
( My Bentley App --&gt; LOGIN OR REGISTER --&gt; Email --&gt; Enter valid email id --&gt; NEXT --&gt; Enter the Password --&gt; NEXT --&gt; Vehicle "DASHBOARD" Screen --&gt; CAR REMOTE --&gt; MY CABIN COMFORT --&gt; Quick start )</t>
        </is>
      </c>
      <c r="H16" s="53" t="inlineStr">
        <is>
          <t>• The vehicle should support rear seat heating
• Vehicle Ignition = Off
• Make sure at least 30% of Fuel to be present in Fuel Tank
• Interior surface heating = On
• 'Front Driver Seat Heating' = Active
• 'Front Passenger Seat Heating' = Active
• 'Rear Left Passenger Seat Heating' = Active
• 'Rear Right Passenger Seat Heating' = Active</t>
        </is>
      </c>
      <c r="I16" s="53" t="inlineStr">
        <is>
          <t>'MY CABIN COMFORT' active in vehicle --&gt; My Bentley App --&gt; Car Remote --&gt; 'MY CABIN COMFORT' --&gt; 'Quick Start' tab --&gt; Current Active Status + Time left Information displayed --&gt; Click STOP button</t>
        </is>
      </c>
      <c r="J16" s="53" t="inlineStr">
        <is>
          <t>1. 'MY CABIN COMFORT' section under CAR REMOTE screen should display 'Not Active' Status  
2. Quick start  'STOP' button change to 'START' &amp; 'MY CABIN COMFORT' Quick Start should deactivate.
3. In vehicle the 'MY CABIN COMFORT' should stop</t>
        </is>
      </c>
      <c r="K16" s="51" t="n"/>
      <c r="L16" s="54" t="n"/>
      <c r="M16" s="53" t="n"/>
      <c r="N16" s="72" t="n"/>
    </row>
    <row r="17" ht="204.75" customHeight="1">
      <c r="A17" s="2" t="n"/>
      <c r="B17" s="50" t="n">
        <v>13</v>
      </c>
      <c r="C17" s="51" t="inlineStr">
        <is>
          <t>EUR, 
NAR,
CHN</t>
        </is>
      </c>
      <c r="D17" s="51" t="inlineStr">
        <is>
          <t>High</t>
        </is>
      </c>
      <c r="E17" s="52" t="n">
        <v>5</v>
      </c>
      <c r="F17" s="79" t="inlineStr">
        <is>
          <t>Verifying 'Set timer' tab  in My Bentley App</t>
        </is>
      </c>
      <c r="G17" s="53" t="inlineStr">
        <is>
          <t>• The screen focus is in "MY CABIN COMFORT - Set timer" page 
( My Bentley App --&gt; LOGIN OR REGISTER --&gt; Email --&gt; Enter valid email id --&gt; NEXT --&gt; Enter the Password --&gt; NEXT --&gt; Vehicle "DASHBOARD" Screen --&gt; CAR REMOTE --&gt; MY CABIN COMFORT --&gt; Set timer )</t>
        </is>
      </c>
      <c r="H17" s="53" t="n"/>
      <c r="I17" s="53" t="inlineStr">
        <is>
          <t>In 'MY CABIN COMFORT' screen observe the 'Set  timer' tab</t>
        </is>
      </c>
      <c r="J17" s="53" t="inlineStr">
        <is>
          <t>In 'Set timer' tab following options are displayed.
1. Title : 'MY CABIN COMFORT'
2. Timer - 1 with Enable/Disable button
3. Timer - 2 with Enable/Disable button
4. SETTINGS button to enable / disable  Interior surface heating (i.e. Seat Heating) 
5. SYNC TO CAR button option to be displayed
Note : 'SYNC TO CAR' button is disabled until unless one of the timer(Timer - 1 / Timer - 2) is enabled</t>
        </is>
      </c>
      <c r="K17" s="51" t="n"/>
      <c r="L17" s="54" t="n"/>
      <c r="M17" s="53" t="n"/>
      <c r="N17" s="72" t="n"/>
    </row>
    <row r="18" ht="283.5" customHeight="1">
      <c r="A18" s="2" t="n"/>
      <c r="B18" s="50" t="n">
        <v>14</v>
      </c>
      <c r="C18" s="51" t="inlineStr">
        <is>
          <t>EUR, 
NAR,
CHN</t>
        </is>
      </c>
      <c r="D18" s="51" t="inlineStr">
        <is>
          <t>High</t>
        </is>
      </c>
      <c r="E18" s="52" t="n">
        <v>5</v>
      </c>
      <c r="F18" s="79" t="inlineStr">
        <is>
          <t>Verifying 'Interior surface heating' option under ''MY CABIN COMFORT' - Set timer' tab in My Bentley App</t>
        </is>
      </c>
      <c r="G18" s="53" t="inlineStr">
        <is>
          <t>• The screen focus is in "MY CABIN COMFORT - Set timer" page 
( My Bentley App --&gt; LOGIN OR REGISTER --&gt; Email --&gt; Enter valid email id --&gt; NEXT --&gt; Enter the Password --&gt; NEXT --&gt; Vehicle "DASHBOARD" Screen --&gt; CAR REMOTE --&gt; MY CABIN COMFORT --&gt; Set timer )</t>
        </is>
      </c>
      <c r="H18" s="53" t="inlineStr">
        <is>
          <t>• The vehicle should support rear seat heating</t>
        </is>
      </c>
      <c r="I18" s="53" t="inlineStr">
        <is>
          <t>In 'MY CABIN COMFORT - Set timer' tab , Click on 'SETTINGS' &amp; Observe</t>
        </is>
      </c>
      <c r="J18" s="53" t="inlineStr">
        <is>
          <t>Clicking on SETTINGS button displays : 
1. 'Interior surface heating' option to Enable / Disable 
2. 'Interior surface heating' option = Enable
--&gt;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'Interior surface heating' option = Disable
--&gt; 'Interior surface heating' will not display vehicle seating options</t>
        </is>
      </c>
      <c r="K18" s="51" t="n"/>
      <c r="L18" s="54" t="n"/>
      <c r="M18" s="53" t="n"/>
      <c r="N18" s="134" t="n"/>
    </row>
    <row r="19" ht="409.5" customHeight="1">
      <c r="A19" s="2" t="n"/>
      <c r="B19" s="50" t="n">
        <v>15</v>
      </c>
      <c r="C19" s="51" t="inlineStr">
        <is>
          <t>EUR, 
NAR,
CHN</t>
        </is>
      </c>
      <c r="D19" s="51" t="inlineStr">
        <is>
          <t>Medium</t>
        </is>
      </c>
      <c r="E19" s="52" t="n">
        <v>10</v>
      </c>
      <c r="F19" s="79" t="inlineStr">
        <is>
          <t>'MY CABIN COMFORT' timer scheduling without Seat Heating / Cooling in My Bentley App</t>
        </is>
      </c>
      <c r="G19" s="53" t="inlineStr">
        <is>
          <t>• The screen focus is in "MY CABIN COMFORT - Set timer" page 
( My Bentley App --&gt; LOGIN OR REGISTER --&gt; Email --&gt; Enter valid email id --&gt; NEXT --&gt; Enter the Password --&gt; NEXT --&gt; Vehicle "DASHBOARD" Screen --&gt; CAR REMOTE --&gt; MY CABIN COMFORT --&gt; Set timer )</t>
        </is>
      </c>
      <c r="H19" s="53" t="inlineStr">
        <is>
          <t>• Ignition = Off
• Make sure at least 30% of Fuel to be present in Fuel Tank
• Make sure that 'Interior surface heating' is disabled under 'Quick start' tab
• Make sure that 'Interior surface heating' is disabled under 'SETTINGS - Set timer' tab</t>
        </is>
      </c>
      <c r="I19" s="53"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53" t="inlineStr">
        <is>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51" t="n"/>
      <c r="L19" s="54" t="n"/>
      <c r="M19" s="53" t="n"/>
      <c r="N19" s="134" t="n"/>
    </row>
    <row r="20" ht="409.5" customHeight="1">
      <c r="A20" s="2" t="n"/>
      <c r="B20" s="50" t="n">
        <v>16</v>
      </c>
      <c r="C20" s="51" t="inlineStr">
        <is>
          <t>EUR, 
NAR,
CHN</t>
        </is>
      </c>
      <c r="D20" s="51" t="inlineStr">
        <is>
          <t>High</t>
        </is>
      </c>
      <c r="E20" s="52" t="n">
        <v>10</v>
      </c>
      <c r="F20" s="79" t="inlineStr">
        <is>
          <t>'MY CABIN COMFORT' timer scheduling with Seat Heating / Cooling in My Bentley App</t>
        </is>
      </c>
      <c r="G20" s="53" t="inlineStr">
        <is>
          <t>• The screen focus is in "MY CABIN COMFORT - Set timer" page 
( My Bentley App --&gt; LOGIN OR REGISTER --&gt; Email --&gt; Enter valid email id --&gt; NEXT --&gt; Enter the Password --&gt; NEXT --&gt; Vehicle "DASHBOARD" Screen --&gt; CAR REMOTE --&gt; MY CABIN COMFORT --&gt; Set timer )</t>
        </is>
      </c>
      <c r="H20" s="53" t="inlineStr">
        <is>
          <t>• Ignition = Off
• Make sure at least 30% of Fuel to be present in Fuel Tank
• Make sure that 'Interior surface heating' is enabled under 'Quick start' tab
• Make sure that 'Interior surface heating' is enabled under 'SETTINGS - Set timer' tab
• Make sure that 'Target Temperature' is set in range 16degC to 26degC with 1degC step increments / decrements
• Make sure particular Seat Heating / Cooling is selected(Ex : Front Driver Seat , Front Passenger Seat , Rear Passenger Seats ....etc.)</t>
        </is>
      </c>
      <c r="I20" s="53"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53" t="inlineStr">
        <is>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51" t="n"/>
      <c r="L20" s="54" t="n"/>
      <c r="M20" s="53" t="n"/>
      <c r="N20" s="134" t="n"/>
    </row>
    <row r="21" ht="346.5" customHeight="1">
      <c r="B21" s="50" t="n">
        <v>17</v>
      </c>
      <c r="C21" s="51" t="inlineStr">
        <is>
          <t>EUR, 
NAR,
CHN</t>
        </is>
      </c>
      <c r="D21" s="51" t="inlineStr">
        <is>
          <t>Low</t>
        </is>
      </c>
      <c r="E21" s="52" t="n">
        <v>10</v>
      </c>
      <c r="F21" s="53" t="inlineStr">
        <is>
          <t>Setting 'MY CABIN COMFORT' timer from vehicle without enabling Seat Heating and validating it in My Bentley App</t>
        </is>
      </c>
      <c r="G21" s="53" t="inlineStr">
        <is>
          <t>•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H21" s="53" t="inlineStr">
        <is>
          <t>• Make sure particular Seat Heating / Cooling is not enabled for any of the seats(Ex : Front Driver Seat , Front Passenger Seat , Rear Passenger Seats ....etc.) under 'Convenience auxiliary climate' section of 'Climate - Settings' screen</t>
        </is>
      </c>
      <c r="I21" s="53" t="inlineStr">
        <is>
          <t>Under 'Climate - Auxiliary climate' screen
1. Set either 'Timer-1' / 'Timer-2' via  'Timer Programming' section (i.e. Launch 'Climate - Departure date' screen and set some future departure date)
2. Set the Target Temperature in the range between 16degC to 26degC with 1degC increments / decrements(i.e. Click on 'Settings' --&gt; Under  'Climate - Settings' screen, Select the target temperature between 16degC to 26degC)
3. Now click on 'Temperature - Icon' under 'Immediate Start' section 
4. Now login to My Bentley App and check for the status under 'MY CABIN COMFORT' section in CAR REMOTE screen
5. Now go to 'MY CABIN COMFORT - Set timer' tab and  check for the timer information</t>
        </is>
      </c>
      <c r="J21" s="53" t="inlineStr">
        <is>
          <t xml:space="preserve">
1.  User should be able to set 'Timer-1' / 'Timer-2' successfully in vehicle without any issues
2. User should be able to set the Target Temperature in the range between 16degC to 26degC with 1degC increments / decrements successfully without any issues
3. Clicking on 'Temperature - Icon' should activate 'MY CABIN COMFORT' successfully
4. Respective status such as 'Active' / 'Scheduled' need to be displayed under 'MY CABIN COMFORT' section in CAR REMOTE screen
5. The App timer should update as below,
1. Date &amp; time
2.Timer active &amp; deactivate status</t>
        </is>
      </c>
      <c r="K21" s="51" t="n"/>
      <c r="L21" s="54" t="n"/>
      <c r="M21" s="53" t="n"/>
      <c r="N21" s="134" t="n"/>
    </row>
    <row r="22" ht="409.5" customHeight="1">
      <c r="B22" s="50" t="n">
        <v>18</v>
      </c>
      <c r="C22" s="51" t="inlineStr">
        <is>
          <t>EUR, 
NAR,
CHN</t>
        </is>
      </c>
      <c r="D22" s="51" t="inlineStr">
        <is>
          <t>Low</t>
        </is>
      </c>
      <c r="E22" s="52" t="n">
        <v>10</v>
      </c>
      <c r="F22" s="53" t="inlineStr">
        <is>
          <t>Validating 'Climate - Auxiliary climate' screen in vehicle</t>
        </is>
      </c>
      <c r="G22"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2" s="53" t="n"/>
      <c r="I22" s="53" t="inlineStr">
        <is>
          <t>Validate 'Climate - Auxiliary climate' screen</t>
        </is>
      </c>
      <c r="J22" s="53" t="inlineStr">
        <is>
          <t>'Climate - Auxiliary climate' screen should be launched displaying : 
1. Screen Title : 'Climate - Auxiliary climate' screen
2. 'Immediate Start' section 
     a. 'Temperature - Icon' button : - Clicking on it should activate 'MY CABIN COMFORT'
3.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4.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5. 'Back' button : - Screen focus is taken one step back to 'Climate - Settings' screen</t>
        </is>
      </c>
      <c r="K22" s="51" t="n"/>
      <c r="L22" s="54" t="n"/>
      <c r="M22" s="53" t="n"/>
      <c r="N22" s="134" t="n"/>
    </row>
    <row r="23" ht="409.5" customHeight="1">
      <c r="B23" s="50" t="n">
        <v>19</v>
      </c>
      <c r="C23" s="51" t="inlineStr">
        <is>
          <t>EUR, 
NAR,
CHN</t>
        </is>
      </c>
      <c r="D23" s="51" t="inlineStr">
        <is>
          <t>Low</t>
        </is>
      </c>
      <c r="E23" s="52" t="n">
        <v>10</v>
      </c>
      <c r="F23" s="53" t="inlineStr">
        <is>
          <t>Activating 'MY CABIN COMFORT' from vehicle along with enabling Seat Heating and setting desired temperature</t>
        </is>
      </c>
      <c r="G23"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3" s="53" t="n"/>
      <c r="I23" s="53" t="inlineStr">
        <is>
          <t xml:space="preserve">1. Select 'Settings' button in 'Climate - Auxiliary climate' screen 
2. Go to 'Target Temperature' section and set the target temperature in the range between 16degC to 26degC with 1degC increments / decrements under (Ex : 22degC)
3. Select the desired seat selection for Seat Heating under 'Convenience auxiliary climate' section(Ex : Rear Right Seat Zone)
4. Click on 'Back' button
5. Click on 'Temperature - Icon' button under 'Immediate Start' section in 'Climate - Auxiliary Climate' screen
6. Now launch My Bentley App --&gt; Go to CAR REMOTE screen and check the status under ''MY CABIN COMFORT'' section
7.  Now go to 'MY CABIN COMFORT - Set timer - SETTINGS' section and check for 
     a. Seat heating zone selected under 'Interior surface heating' section </t>
        </is>
      </c>
      <c r="J23" s="53" t="inlineStr">
        <is>
          <t>1. 'Climate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2. User should be able to successfull set the target temperature in the range between 16degC to 26degC with 1degC increments / decrements under 'Target Temperature' section(Ex : 22degC)
3. User should be able to select the desired seat zone for Seat Heating under 'Convenience auxiliary climate' section (Ex :  Rear Right Seat Zone) 
4. Screen focus should take to 'Climate - Auxiliary Climate' screen
5. Clicking on 'Temperature-Icon' button should activate 'MY CABIN COMFORT' in vehicle and should display active status under 'Immediate start' section (i.e. Message : 'Auxiliary air conditioning active - Time Left(Ex : 24 min remaining)')
6. 'MY CABIN COMFORT' status should display as active along with time remaining
       a. Time left displayed under 'Climate - Auxiliary climate' screen should match with CAR REMOTE 'MY CABIN COMFORT' menu
7. Under 'MY CABIN COMFORT - Set timer - SETTINGS' section, Seat Heating  zone selection should match with the vehicle seat heating zone selected under 'Climate - Settings' screen</t>
        </is>
      </c>
      <c r="K23" s="51" t="n"/>
      <c r="L23" s="54" t="n"/>
      <c r="M23" s="53" t="n"/>
      <c r="N23" s="134" t="n"/>
    </row>
    <row r="24" ht="126" customHeight="1">
      <c r="B24" s="50" t="n">
        <v>20</v>
      </c>
      <c r="C24" s="51" t="inlineStr">
        <is>
          <t>EUR, 
NAR,
CHN</t>
        </is>
      </c>
      <c r="D24" s="51" t="inlineStr">
        <is>
          <t>Low</t>
        </is>
      </c>
      <c r="E24" s="52" t="n">
        <v>10</v>
      </c>
      <c r="F24" s="53" t="inlineStr">
        <is>
          <t>Deactivating 'MY CABIN COMFORT' from vehicle and validating it in My Bentley App</t>
        </is>
      </c>
      <c r="G24" s="53" t="inlineStr">
        <is>
          <t>•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4" s="53" t="inlineStr">
        <is>
          <t>• 'MY CABIN COMFORT' is active under 'Climate - Auxiliary climate' screen
      i.e. 'Immediate Start' section should display some informative message (Ex : Auxiliary air conditioning active - Time Left(Ex : 30 min remainging))</t>
        </is>
      </c>
      <c r="I24" s="53" t="inlineStr">
        <is>
          <t>1. Click on 'Temperature - Icon' button under 'Immediate Start' section in 'Climate - Auxiliary Climate' screen
2. Now launch My Bentley App --&gt; Go to CAR REMOTE screen and check the status under 'MY CABIN COMFORT' section</t>
        </is>
      </c>
      <c r="J24" s="53" t="inlineStr">
        <is>
          <t xml:space="preserve">1. Clicking on 'Temperature-Icon' button should deactivate 'MY CABIN COMFORT' in vehicle 
2. 'MY CABIN COMFORT' status should display as 'Not active' </t>
        </is>
      </c>
      <c r="K24" s="51" t="n"/>
      <c r="L24" s="54" t="n"/>
      <c r="M24" s="53" t="n"/>
      <c r="N24" s="134" t="n"/>
    </row>
    <row r="25" ht="409.5" customHeight="1">
      <c r="B25" s="50" t="n">
        <v>21</v>
      </c>
      <c r="C25" s="51" t="inlineStr">
        <is>
          <t>EUR, 
NAR,
CHN</t>
        </is>
      </c>
      <c r="D25" s="51" t="inlineStr">
        <is>
          <t>Low</t>
        </is>
      </c>
      <c r="E25" s="52" t="n">
        <v>10</v>
      </c>
      <c r="F25" s="53" t="inlineStr">
        <is>
          <t>Scheduling Departure Timer for 'MY CABIN COMFORT' from vehicle along with enabling Seat Heating and setting desired temperature</t>
        </is>
      </c>
      <c r="G25" s="53" t="inlineStr">
        <is>
          <t xml:space="preserve">
• The focus of the screen should be on "Climate - Auxiliary climate" page on vehicle.
(HMI --&gt; Climate --&gt; "Climate" screen is launched --&gt; Select "Settings" button --&gt; "Climate - Settings" screen is launched --&gt; Select "Auxiliary Climate" --&gt; "Climate - Auxiliary climate" screen is launched)</t>
        </is>
      </c>
      <c r="H25" s="53" t="inlineStr">
        <is>
          <t>• Target temperature is already set in the range between 16degC to 26degC with 1degC increments / decrements under 'Target Temperature' section(Ex : 22degC)  from 'Climate - Settings' screen
• The desired seat is already selected for Seat Heating under 'Convenience auxiliary climate' section(Ex : Front Right Seat Zone) from 'Climate - Settings' screen</t>
        </is>
      </c>
      <c r="I25" s="53" t="inlineStr">
        <is>
          <t xml:space="preserve">1. Select either 'Timer-1' / 'Timer-2' under 'Timer Programming' section of 'Climate - Auxiliary climate' screen
2. Select 'Timer-1' / 'Timer-2' and select the 'Departure date'(Ex : Sun 30 July 2023) and press 'Continue' button
3. Now set the 'Departure time'(Ex : 30.07.2023 :: 11:05) and press 'Ok' button
4. Notice that the recently updated timer('Timer-1' / 'Timer-2') is ticked 
5. Now launch My Bentley App --&gt; Go to CAR REMOTE screen and check the status under 'MY CABIN COMFORT' section
6. Now go to 'MY CABIN COMFORT - Quick start' section and check for 
     a. Target temperature
     b. Seat heating zone selected under 'Interior surface heating' section </t>
        </is>
      </c>
      <c r="J25" s="53" t="inlineStr">
        <is>
          <t>1. Clicking on either 'Timer-1' / 'Timer-2' should launch 'Climate - Departure date' screen where user can select the departure date along with 'Continue' button
2. User should be able to successfull set the departure date(Ex : Sun 30 July 2023) without any issues 
3. User should be able to successfull set the departure time(Ex : 30.07.2023 :: 11:05) without any issues 
4. The recently updated timer('Timer-1' / 'Timer-2') should be ticked under 'Climate - Auxiliary Climate' screen
5. 'MY CABIN COMFORT' section should display the scheduled timer details under its status in CAR REMOTE screen (Ex : 'MY CABIN COMFORT' scheduled - 30/07/2023 11:05)
6. Under 'MY CABIN COMFORT - Quick start' section, Target temperature and seat heating zone selection should match with the vehicle target temperature set &amp; seat heating zone selected under 'Climate - Settings' screen</t>
        </is>
      </c>
      <c r="K25" s="51" t="n"/>
      <c r="L25" s="54" t="n"/>
      <c r="M25" s="53" t="n"/>
      <c r="N25" s="134" t="n"/>
    </row>
    <row r="26" ht="141.75" customHeight="1">
      <c r="B26" s="50" t="n">
        <v>22</v>
      </c>
      <c r="C26" s="51" t="inlineStr">
        <is>
          <t>EUR, 
NAR,
CHN</t>
        </is>
      </c>
      <c r="D26" s="51" t="inlineStr">
        <is>
          <t>Medium</t>
        </is>
      </c>
      <c r="E26" s="52" t="n">
        <v>10</v>
      </c>
      <c r="F26" s="53" t="inlineStr">
        <is>
          <t>Schedule a duplicate timer under 'MY CABIN COMFORT - Set timer' tab of My Bentley App</t>
        </is>
      </c>
      <c r="G26" s="53" t="inlineStr">
        <is>
          <t>• The screen focus is in "MY CABIN COMFORT - Set timer" page 
( My Bentley App --&gt; LOGIN OR REGISTER --&gt; Email --&gt; Enter valid email id --&gt; NEXT --&gt; Enter the Password --&gt; NEXT --&gt; Vehicle "DASHBOARD" Screen --&gt; CAR REMOTE --&gt; MY CABIN COMFORT --&gt; Set timer )</t>
        </is>
      </c>
      <c r="H26" s="53" t="inlineStr">
        <is>
          <t>• Ignition = Off
• Make sure at least 30% of Fuel to be present in Fuel Tank</t>
        </is>
      </c>
      <c r="I26" s="53" t="inlineStr">
        <is>
          <t>1. In 'Set timer'  tab --&gt;Set future time for Timer-1  
2. Try to set the Timer-2 schedule as same date &amp; time of Timer-1 &amp; Observe.</t>
        </is>
      </c>
      <c r="J26" s="53" t="inlineStr">
        <is>
          <t>Duplicate timer notification must be displayed.</t>
        </is>
      </c>
      <c r="K26" s="51" t="inlineStr">
        <is>
          <t xml:space="preserve"> </t>
        </is>
      </c>
      <c r="L26" s="54" t="n"/>
      <c r="M26" s="53" t="n"/>
      <c r="N26" s="134" t="inlineStr">
        <is>
          <t xml:space="preserve"> </t>
        </is>
      </c>
    </row>
    <row r="27" ht="283.5" customHeight="1">
      <c r="B27" s="50" t="n">
        <v>23</v>
      </c>
      <c r="C27" s="51" t="inlineStr">
        <is>
          <t>EUR, 
NAR,
CHN</t>
        </is>
      </c>
      <c r="D27" s="51" t="inlineStr">
        <is>
          <t>Medium</t>
        </is>
      </c>
      <c r="E27" s="52" t="n">
        <v>10</v>
      </c>
      <c r="F27" s="53" t="inlineStr">
        <is>
          <t>Enable both Timer-1 &amp; Timer-2 under 'MY CABIN COMFORT - Set timer' tab of My Bentley App</t>
        </is>
      </c>
      <c r="G27" s="53" t="inlineStr">
        <is>
          <t>• The screen focus is in "MY CABIN COMFORT - Set timer" page 
( My Bentley App --&gt; LOGIN OR REGISTER --&gt; Email --&gt; Enter valid email id --&gt; NEXT --&gt; Enter the Password --&gt; NEXT --&gt; Vehicle "DASHBOARD" Screen --&gt; CAR REMOTE --&gt; MY CABIN COMFORT --&gt; Set timer )</t>
        </is>
      </c>
      <c r="H27" s="53" t="inlineStr">
        <is>
          <t>• Ignition = Off
• Make sure at least 30% of Fuel to be present in Fuel Tank</t>
        </is>
      </c>
      <c r="I27" s="53" t="inlineStr">
        <is>
          <t>1. In 'Set timer'  tab --&gt;Set future time for Timer-1  
2. Try to set the Timer-2 schedule a different date &amp; time
3.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53" t="inlineStr">
        <is>
          <t>1. User should be able to set 'Timer-1' with the selected date and time
2. User should be able to set 'Timer-2' with the selected date and time
3. User should be displayed with 'Successfully sent to car' message and finally ''MY CABIN COMFORT'' section under CAR REMOTE screen should display the scheduled timer details(i.e. which the recent one should be displayed)
(Ex : 'MY CABIN COMFORT' scheduled - Tomorrow 09:00)
4. Both 'Timer-1' &amp; 'Timer-2' should be ticked under 'Climate - Auxiliary climate' page on vehicle.</t>
        </is>
      </c>
      <c r="K27" s="137" t="n"/>
      <c r="L27" s="57" t="n"/>
      <c r="M27" s="56" t="n"/>
      <c r="N27" s="138" t="n"/>
    </row>
    <row r="28" ht="220.5" customFormat="1" customHeight="1" s="2">
      <c r="B28" s="50" t="n">
        <v>24</v>
      </c>
      <c r="C28" s="51" t="inlineStr">
        <is>
          <t>EUR, NAR, CHN</t>
        </is>
      </c>
      <c r="D28" s="51" t="inlineStr">
        <is>
          <t>Medium</t>
        </is>
      </c>
      <c r="E28" s="52" t="n">
        <v>7</v>
      </c>
      <c r="F28" s="79" t="inlineStr">
        <is>
          <t>Verify Single Service Activation / Deactivation of 'MY CABIN COMFORT' service in SERVICE MANAGEMENT screen</t>
        </is>
      </c>
      <c r="G28" s="53" t="inlineStr">
        <is>
          <t>• The screen focus is in "My Bentley App - SERVICE MANAGEMENT" page
( My Bentley App --&gt; LOGIN OR REGISTER --&gt; Email --&gt; Enter valid email id --&gt; NEXT --&gt; Enter the Password --&gt; NEXT --&gt; Vehicle "DASHBOARD" Screen --&gt; Select "i" icon --&gt; SERVICE MANAGEMENT screen )</t>
        </is>
      </c>
      <c r="H28" s="53" t="n"/>
      <c r="I28" s="53" t="inlineStr">
        <is>
          <t>1. In 'SERVICE MANAGEMENT' screen,  Select 'MY CABIN COMFORT' = Activate / Deactivate
2. Go to CAR REMOTE screen and check the ''MY CABIN COMFORT'' section</t>
        </is>
      </c>
      <c r="J28" s="77" t="inlineStr">
        <is>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is>
      </c>
      <c r="K28" s="53" t="n"/>
      <c r="L28" s="54" t="n"/>
      <c r="M28" s="107" t="n"/>
      <c r="N28" s="108" t="n"/>
    </row>
    <row r="29" ht="165" customHeight="1">
      <c r="B29" s="50" t="n">
        <v>25</v>
      </c>
      <c r="C29" s="51" t="inlineStr">
        <is>
          <t>EUR , NAR , CHN</t>
        </is>
      </c>
      <c r="D29" s="51" t="inlineStr">
        <is>
          <t>High</t>
        </is>
      </c>
      <c r="E29" s="52" t="n">
        <v>10</v>
      </c>
      <c r="F29" s="79" t="inlineStr">
        <is>
          <t>Verify accessing of 'MY CABIN COMFORT' Service when max privacy is activated</t>
        </is>
      </c>
      <c r="G29" s="53" t="inlineStr">
        <is>
          <t>• Activation of Privacy Mode ( Full Privacy Mode = ON)
( Vehicle HMI --&gt; Settings --&gt; Privacy --&gt; Activate Privacy Mode(Activate Privacy Mode = ON :: Online Services : Use Personal Data = OFF  , Use Vehicle Position = OFF &amp; Share Vehicle Position = OFF )</t>
        </is>
      </c>
      <c r="H29" s="53" t="n"/>
      <c r="I29" s="16" t="inlineStr">
        <is>
          <t xml:space="preserve">1. Sign In to My Bentley App and check for 'MY CABIN COMFORT' service in Car Remote Screen when max privacy is enabled
( My Bentley App --&gt; LOGIN OR REGISTER --&gt; Email --&gt; Enter valid email id --&gt; NEXT --&gt; Enter the Password --&gt; NEXT --&gt; Vehicle 'DASHBOARD' Screen --&gt;  Launch 'CAR REMOTE' screen(i.e. Second Tab present in Footer Screen from left) ) --&gt; MY CABIN COMFORT section )
</t>
        </is>
      </c>
      <c r="J29" s="53" t="inlineStr">
        <is>
          <t xml:space="preserve">'MY CABIN COMFORT' service should not be accessible  i.e. Relevant Icons should be greyed out when max privacy is enabled)
</t>
        </is>
      </c>
      <c r="K29" s="53" t="n"/>
      <c r="L29" s="54" t="n"/>
      <c r="M29" s="53" t="n"/>
      <c r="N29" s="55" t="n"/>
    </row>
    <row r="30" ht="48" customHeight="1" thickBot="1">
      <c r="B30" s="59" t="n">
        <v>26</v>
      </c>
      <c r="C30" s="60" t="inlineStr">
        <is>
          <t>EUR, 
NAR,
CHN</t>
        </is>
      </c>
      <c r="D30" s="60" t="inlineStr">
        <is>
          <t>Medium</t>
        </is>
      </c>
      <c r="E30" s="61" t="n">
        <v>5</v>
      </c>
      <c r="F30" s="62" t="inlineStr">
        <is>
          <t>Validating the screen with Bentley style guide.</t>
        </is>
      </c>
      <c r="G30" s="62" t="inlineStr">
        <is>
          <t>• N/A</t>
        </is>
      </c>
      <c r="H30" s="53" t="n"/>
      <c r="I30" s="62" t="inlineStr">
        <is>
          <t>Observe all the screen's icon, font, colour</t>
        </is>
      </c>
      <c r="J30" s="62" t="inlineStr">
        <is>
          <t>All the icon, font, colour should be followed as per Bentley style guide.</t>
        </is>
      </c>
      <c r="K30" s="60" t="n"/>
      <c r="L30" s="63" t="n"/>
      <c r="M30" s="62" t="n"/>
      <c r="N30" s="136"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7" operator="equal" dxfId="0">
      <formula>"Pass"</formula>
    </cfRule>
  </conditionalFormatting>
  <conditionalFormatting sqref="L5:L3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2">
    <dataValidation sqref="K28" showDropDown="0" showInputMessage="1" showErrorMessage="1" allowBlank="1" type="list">
      <formula1>"Pass,Fail,Not Applicable,Not Tested"</formula1>
    </dataValidation>
    <dataValidation sqref="L5:L25 L28: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3.xml><?xml version="1.0" encoding="utf-8"?>
<worksheet xmlns="http://schemas.openxmlformats.org/spreadsheetml/2006/main">
  <sheetPr codeName="Sheet14">
    <outlinePr summaryBelow="1" summaryRight="1"/>
    <pageSetUpPr/>
  </sheetPr>
  <dimension ref="A1:N17"/>
  <sheetViews>
    <sheetView topLeftCell="A12" zoomScale="60" zoomScaleNormal="60" workbookViewId="0">
      <selection activeCell="I16" sqref="I16"/>
    </sheetView>
  </sheetViews>
  <sheetFormatPr baseColWidth="8" defaultColWidth="8.7109375" defaultRowHeight="15.75"/>
  <cols>
    <col width="2.42578125" customWidth="1" style="2" min="1" max="1"/>
    <col width="6.140625" customWidth="1" style="2" min="2" max="2"/>
    <col width="21.85546875" customWidth="1" style="8" min="3" max="3"/>
    <col width="18.42578125" customWidth="1" style="2" min="4" max="4"/>
    <col width="11.28515625" customWidth="1" style="36" min="5" max="5"/>
    <col width="68.140625" customWidth="1" style="2" min="6" max="6"/>
    <col width="43.7109375" customWidth="1" style="2" min="7" max="7"/>
    <col width="50.5703125" customWidth="1" style="2" min="8" max="8"/>
    <col width="56.85546875" customWidth="1" style="1" min="9" max="9"/>
    <col width="53.140625" customWidth="1" style="1" min="10" max="10"/>
    <col width="13.140625" customWidth="1" style="1" min="11" max="11"/>
    <col width="19.42578125" customWidth="1" style="2" min="12" max="12"/>
    <col width="18.85546875" customWidth="1" min="13" max="13"/>
    <col width="16.85546875" customWidth="1" style="2" min="14" max="14"/>
    <col width="8.7109375" customWidth="1" style="2" min="15" max="16"/>
    <col width="8.7109375" customWidth="1" style="2" min="17" max="16384"/>
  </cols>
  <sheetData>
    <row r="1" ht="16.5" customHeight="1" thickBot="1"/>
    <row r="2" ht="29.25" customHeight="1" thickBot="1">
      <c r="B2" s="240" t="inlineStr">
        <is>
          <t>My Battery Charge</t>
        </is>
      </c>
      <c r="C2" s="228" t="n"/>
      <c r="D2" s="228" t="n"/>
      <c r="E2" s="228" t="n"/>
      <c r="F2" s="228" t="n"/>
      <c r="G2" s="228" t="n"/>
      <c r="H2" s="228" t="n"/>
      <c r="I2" s="228" t="n"/>
      <c r="J2" s="228" t="n"/>
      <c r="K2" s="228" t="n"/>
      <c r="L2" s="228" t="n"/>
      <c r="M2" s="233" t="n"/>
    </row>
    <row r="3" ht="16.5" customHeight="1" thickBot="1">
      <c r="B3" s="241" t="inlineStr">
        <is>
          <t>Precondition</t>
        </is>
      </c>
      <c r="C3" s="225" t="n"/>
      <c r="D3" s="31" t="n"/>
      <c r="E3" s="33" t="n"/>
      <c r="F3" s="239" t="inlineStr">
        <is>
          <t>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Battery Charge' should be enabled
• Battery Charger connected to Mains Voltage</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19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26" customHeight="1">
      <c r="B5" s="21" t="n">
        <v>1</v>
      </c>
      <c r="C5" s="18" t="inlineStr">
        <is>
          <t>EUR, 
NAR,
CHN</t>
        </is>
      </c>
      <c r="D5" s="18" t="inlineStr">
        <is>
          <t>High</t>
        </is>
      </c>
      <c r="E5" s="41" t="n">
        <v>3</v>
      </c>
      <c r="F5" s="119" t="inlineStr">
        <is>
          <t>Verify 'MY BATTERY CHARGE' section in CAR REMOTE screen</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120" t="inlineStr">
        <is>
          <t>Observe the 'MY BATTERY CHARGE' section</t>
        </is>
      </c>
      <c r="J5" s="120" t="inlineStr">
        <is>
          <t>Under CAR REMOTE screen of 'MY BATTERY CHARGE' section :
1. Title : MY BATTERY CHARGE
2. Image : Vehicle Connected to Charger Image to be displayed
3. Battery Charge Status : “Active - Time” / 'Not Active' /  'Error'</t>
        </is>
      </c>
      <c r="K5" s="18" t="n"/>
      <c r="L5" s="23" t="n"/>
      <c r="M5" s="22" t="n"/>
      <c r="N5" s="199" t="n"/>
    </row>
    <row r="6" ht="315" customHeight="1">
      <c r="B6" s="4" t="n">
        <v>2</v>
      </c>
      <c r="C6" s="7" t="inlineStr">
        <is>
          <t>EUR, 
NAR,
CHN</t>
        </is>
      </c>
      <c r="D6" s="7" t="inlineStr">
        <is>
          <t>High</t>
        </is>
      </c>
      <c r="E6" s="34" t="n">
        <v>3</v>
      </c>
      <c r="F6" s="79" t="inlineStr">
        <is>
          <t>Verify launching of 'MY BATTERY CHARGE' service via My Bentley App</t>
        </is>
      </c>
      <c r="G6" s="53" t="inlineStr">
        <is>
          <t>• The screen focus is in "My Bentley App - CAR REMOTE" page
( My Bentley App --&gt; LOGIN OR REGISTER --&gt; Email --&gt; Enter valid email id --&gt; NEXT --&gt; Enter the Password --&gt; NEXT --&gt; Vehicle "DASHBOARD" Screen --&gt; CAR REMOTE )</t>
        </is>
      </c>
      <c r="H6" s="53" t="inlineStr">
        <is>
          <t>• Ignition = Off
• In Port Charger should be connected to AC Mains
• Make sure that RBC is active in the Car
• Make sure that RBC Timer is scheduled for future time(i.e. 12 Hours  from the current time) and SWITCH TIMER MODE is activated under MY BATTERY CHARGE screen</t>
        </is>
      </c>
      <c r="I6" s="53" t="inlineStr">
        <is>
          <t>In 'CAR REMOTE' screen , Tap on 'MY BATTERY CHARGE' section and Observe</t>
        </is>
      </c>
      <c r="J6" s="53" t="inlineStr">
        <is>
          <t>'MY BATTERY CHARGE' screen should launch displaying : 
* Battery charge tab : 
1. Title : MY BATTERY CHARGE
2. Battery Charge Status should be displayed(i.e. Percentage of Battery Charge , If Charging in progress -- Time remaining for complete charge , Charger plug status)
3. QUICK START button option should be displayed in bold
* Set timer tab : 
1. Title : MY BATTERY CHARGE
2. Timer - 1 with Enable/Disable button
3. Timer - 2 with Enable/Disable button
4. SYNC TO CAR button(Greyed Out) option to be displayed</t>
        </is>
      </c>
      <c r="K6" s="7" t="n"/>
      <c r="L6" s="9" t="n"/>
      <c r="M6" s="3" t="n"/>
      <c r="N6" s="15" t="n"/>
    </row>
    <row r="7" ht="252" customHeight="1">
      <c r="B7" s="4" t="n">
        <v>3</v>
      </c>
      <c r="C7" s="7" t="inlineStr">
        <is>
          <t>EUR, 
NAR,
CHN</t>
        </is>
      </c>
      <c r="D7" s="7" t="inlineStr">
        <is>
          <t>High</t>
        </is>
      </c>
      <c r="E7" s="34" t="n">
        <v>7</v>
      </c>
      <c r="F7" s="79" t="inlineStr">
        <is>
          <t>Verify 'MY BATTERY CHARGE - Quick Start' activation via My Bentley mobile app</t>
        </is>
      </c>
      <c r="G7" s="53" t="inlineStr">
        <is>
          <t>• The screen focus is in "My Bentley App - MY BATTERY CHARGE - Battery charge" page
( My Bentley App --&gt; LOGIN OR REGISTER --&gt; Email --&gt; Enter valid email id --&gt; NEXT --&gt; Enter the Password --&gt; NEXT --&gt; Vehicle "DASHBOARD" Screen --&gt; CAR REMOTE --&gt; MY BATTERY CHARGE - Battery charge Page)</t>
        </is>
      </c>
      <c r="H7" s="53" t="inlineStr">
        <is>
          <t>• Ignition = Off
• In Port Charger should be connected to AC Mains
• Make sure that RBC is active in the Car
• Make sure that RBC Timer is scheduled for future time(i.e. 12 Hours  from the current time) and SWITCH TIMER MODE is activated under MY BATTERY CHARGE screen
• Make sure Timer scheduled for start of battery charge displayed under 'My Battery Charge' section under CAR REMOTE screen</t>
        </is>
      </c>
      <c r="I7" s="53" t="inlineStr">
        <is>
          <t>Click on the  'QUICK START' Button.</t>
        </is>
      </c>
      <c r="J7" s="53" t="inlineStr">
        <is>
          <t>Selecting 'QUICK START' button under 'MY BATTERY CHARGE - Battery charge' screen should display :  
1. Sending Message to Car followed with Successfully sent to car message under 'MY BATTERY CHARGE' section in CAR REMOTE screen
2. Currently RBC Active Status + Timer need to be displayed under 'MY BATTERY CHARGE' section in CAR REMOTE screen
3. 'QUICK START' button should display as  'SWITCH TO TIMER MODE'
4.  In Vehicle PHEV battery should start charging and the charging status need to be displayed in Kombi</t>
        </is>
      </c>
      <c r="K7" s="7" t="n"/>
      <c r="L7" s="9" t="n"/>
      <c r="M7" s="3" t="n"/>
      <c r="N7" s="15" t="n"/>
    </row>
    <row r="8" ht="252" customHeight="1">
      <c r="B8" s="4" t="n">
        <v>4</v>
      </c>
      <c r="C8" s="7" t="inlineStr">
        <is>
          <t>EUR, 
NAR,
CHN</t>
        </is>
      </c>
      <c r="D8" s="7" t="inlineStr">
        <is>
          <t>High</t>
        </is>
      </c>
      <c r="E8" s="34" t="n">
        <v>5</v>
      </c>
      <c r="F8" s="79" t="inlineStr">
        <is>
          <t>Verify stopping of already activated 'MY BATTERY CHARGE' from My Bentley mobile app</t>
        </is>
      </c>
      <c r="G8" s="53" t="inlineStr">
        <is>
          <t>• The screen focus is in "My Bentley App - MY BATTERY CHARGE - Battery charge" page
( My Bentley App --&gt; LOGIN OR REGISTER --&gt; Email --&gt; Enter valid email id --&gt; NEXT --&gt; Enter the Password --&gt; NEXT --&gt; Vehicle "DASHBOARD" Screen --&gt; CAR REMOTE --&gt; MY BATTERY CHARGE - Battery charge Page)</t>
        </is>
      </c>
      <c r="H8" s="53" t="inlineStr">
        <is>
          <t>• Ignition = Off
• Make sure that RBC is active in the Car
• Make sure that the battery is getting charged and displaying the status as 'Active - xx hrs yy mins')
• Make sure that RBC Timer is scheduled for future time(i.e. 12 Hours  from the current time)</t>
        </is>
      </c>
      <c r="I8" s="53" t="inlineStr">
        <is>
          <t xml:space="preserve">
Click on 'SWITCH TO TIMER MODE' button</t>
        </is>
      </c>
      <c r="J8" s="53" t="inlineStr">
        <is>
          <t>Selecting 'SWITCH TO TIMER MODE' button under 'MY BATTERY CHARGE - Battery charge' screen should display :  
1. Sending Message to Car followed with Successfully sent to car message under 'MY BATTERY CHARGE' section in CAR REMOTE screen
2. Remote Battery Charge should get deactivated in vehicle(' MY BATTERY CHARGE  status should display 'Timer Scheduled - Day Time' under CAR REMOTE screen)
3. 'SWITCH TO TIMER MODE'  button should display as  'QUICK START'
4. Vehicle PHEV Charging status should not be displayed in Kombi</t>
        </is>
      </c>
      <c r="K8" s="7" t="n"/>
      <c r="L8" s="9" t="n"/>
      <c r="M8" s="3" t="n"/>
      <c r="N8" s="17" t="n"/>
    </row>
    <row r="9" ht="378" customHeight="1">
      <c r="B9" s="4" t="n">
        <v>5</v>
      </c>
      <c r="C9" s="7" t="inlineStr">
        <is>
          <t>EUR, 
NAR,
CHN</t>
        </is>
      </c>
      <c r="D9" s="7" t="inlineStr">
        <is>
          <t>High</t>
        </is>
      </c>
      <c r="E9" s="34" t="n">
        <v>7</v>
      </c>
      <c r="F9" s="79" t="inlineStr">
        <is>
          <t>Verify 'MY BATTERY CHARGE' timer scheduling from My Bentley mobile app</t>
        </is>
      </c>
      <c r="G9"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9" s="53" t="inlineStr">
        <is>
          <t>• In Port Charger should be connected to AC Mains
• Make sure that RBC is active in the Car.
• Make sure that no RBC Timer is scheduled for</t>
        </is>
      </c>
      <c r="I9" s="53" t="inlineStr">
        <is>
          <t xml:space="preserve">
1. Set the RBC Timer via 'Set timer' tab :
( My Bentley App --&gt; Car Remote --&gt; My Battery Charge --&gt; 'Set timer' tab --&gt; Set the RBC Timer(Timer 1 / Timer 2) for future time(i.e. 12 Hours  from the current time) --&gt; Toggle Button = Enable )
2. Set 'Active Repeat' for the selected RBC Timer :
Select the RBC timer and activate repeat (i.e. Select days in a week for activate repeat) --&gt; Toggle Button = Enable
3. Save the RBC Timer :
After executing step 1 &amp; step 2, Click on 'Save'  --&gt; SYNC TO CAR 
4.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53" t="inlineStr">
        <is>
          <t>1. Set the RBC Timer via 'Set timer' tab : The RBC Timer should be set successfully via 'Set Timer' tab
2. Set 'Active Repeat' for the selected RBC Timer : The repeat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is>
      </c>
      <c r="K9" s="7" t="n"/>
      <c r="L9" s="9" t="n"/>
      <c r="M9" s="3" t="n"/>
      <c r="N9" s="15" t="n"/>
    </row>
    <row r="10" ht="378" customHeight="1">
      <c r="B10" s="4" t="n">
        <v>6</v>
      </c>
      <c r="C10" s="7" t="inlineStr">
        <is>
          <t>EUR, 
NAR,
CHN</t>
        </is>
      </c>
      <c r="D10" s="7" t="inlineStr">
        <is>
          <t>High</t>
        </is>
      </c>
      <c r="E10" s="34" t="n">
        <v>7</v>
      </c>
      <c r="F10" s="79" t="inlineStr">
        <is>
          <t>Verify 'MY BATTERY CHARGE' along with 'My Cabin Comfort' timer scheduling from My Bentley mobile app</t>
        </is>
      </c>
      <c r="G10"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10" s="53" t="inlineStr">
        <is>
          <t>• Ignition = Off
• In Port Charger should be connected to AC Mains
• Make sure that car there is no RBC Charge Timer scheduled
• Make sure at least 30% of Fuel to be present in Fuel Tank</t>
        </is>
      </c>
      <c r="I10" s="53" t="inlineStr">
        <is>
          <t xml:space="preserve">
1. Set the RBC Timer via 'Set timer' tab :
( My Bentley App --&gt; Car Remote --&gt; My Battery Charge --&gt; 'Set timer' tab --&gt; Schedule the RBC Timer(Timer 1 / Timer 2) for future time(i.e. Post 30 mins from current time) --&gt; Toggle Button = Enable )
2. Activate 'My Cabin Comfort' for the selected RBC Timer :
Select the RBC timer and activate My Cabin Comfort --&gt; Toggle Button = Enable
3. Save the RBC Timer :
After executing step 1 &amp; step 2, Click on 'Save'  --&gt; SYNC TO CAR 
4.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53" t="inlineStr">
        <is>
          <t>1. Set the RBC Timer via 'Set timer' tab : The RBC Timer should be set successfully via 'Set Timer' tab
2. Activate 'My Cabin Comfort' for the selected RBC Timer : The 'My Cabin Comfort'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is>
      </c>
      <c r="K10" s="7" t="n"/>
      <c r="L10" s="9" t="n"/>
      <c r="M10" s="3" t="n"/>
      <c r="N10" s="15" t="n"/>
    </row>
    <row r="11" ht="78.75" customHeight="1">
      <c r="B11" s="4" t="n">
        <v>7</v>
      </c>
      <c r="C11" s="7" t="inlineStr">
        <is>
          <t>EUR, 
NAR,
CHN</t>
        </is>
      </c>
      <c r="D11" s="7" t="inlineStr">
        <is>
          <t>Medium</t>
        </is>
      </c>
      <c r="E11" s="34" t="n">
        <v>5</v>
      </c>
      <c r="F11" s="53" t="inlineStr">
        <is>
          <t>Setting timer from vehicle</t>
        </is>
      </c>
      <c r="G11" s="53" t="inlineStr">
        <is>
          <t>The focus of the screen should be on Timer page on vehicle.
(HMI -- &gt; Hybrid -- &gt; Timer)</t>
        </is>
      </c>
      <c r="H11" s="53" t="n"/>
      <c r="I11" s="53" t="inlineStr">
        <is>
          <t>1. Click on a Charge and Precool/heat timer 
2. Select a future date &amp; time
3. Click on Back
4. Select on a tick box to activate
5. Observe in My Bentley app 'My battery timer'</t>
        </is>
      </c>
      <c r="J11" s="53" t="inlineStr">
        <is>
          <t>The App timer should update as below,
1. Date &amp; time
2.Timer active &amp; deactivate status</t>
        </is>
      </c>
      <c r="K11" s="7" t="n"/>
      <c r="L11" s="9" t="n"/>
      <c r="M11" s="3" t="n"/>
      <c r="N11" s="17" t="n"/>
    </row>
    <row r="12" ht="126" customHeight="1">
      <c r="B12" s="25" t="n">
        <v>8</v>
      </c>
      <c r="C12" s="7" t="inlineStr">
        <is>
          <t>EUR, 
NAR,
CHN</t>
        </is>
      </c>
      <c r="D12" s="7" t="inlineStr">
        <is>
          <t>Medium</t>
        </is>
      </c>
      <c r="E12" s="34" t="n">
        <v>4</v>
      </c>
      <c r="F12" s="53" t="inlineStr">
        <is>
          <t>Scheduling 'Duplicate timer'</t>
        </is>
      </c>
      <c r="G12" s="53" t="inlineStr">
        <is>
          <t>• The screen focus is in "My Bentley App - MY BATTERY CHARGE - Set timer" page
( My Bentley App --&gt; LOGIN OR REGISTER --&gt; Email --&gt; Enter valid email id --&gt; NEXT --&gt; Enter the Password --&gt; NEXT --&gt; Vehicle "DASHBOARD" Screen --&gt; CAR REMOTE --&gt; MY BATTERY CHARGE - Set timer Page)</t>
        </is>
      </c>
      <c r="H12" s="53" t="inlineStr">
        <is>
          <t>• Ignition = Off
• Make sure at least 30% of Fuel to be present in Fuel Tank</t>
        </is>
      </c>
      <c r="I12" s="53" t="inlineStr">
        <is>
          <t>Under 'MY  BATTERY CHARGE - Set timer' tab --&gt;Set future time for Timer-1  -&gt; Set the Timer-2 schedule as same date &amp; time of Timer-1 --&gt; Click 'SYNC TO CAR' button.</t>
        </is>
      </c>
      <c r="J12" s="53" t="inlineStr">
        <is>
          <t>Duplicate timer notification must be displayed.</t>
        </is>
      </c>
      <c r="K12" s="7" t="inlineStr">
        <is>
          <t xml:space="preserve"> </t>
        </is>
      </c>
      <c r="L12" s="9" t="inlineStr">
        <is>
          <t xml:space="preserve"> </t>
        </is>
      </c>
      <c r="M12" s="3" t="n"/>
      <c r="N12" s="15" t="inlineStr">
        <is>
          <t xml:space="preserve"> </t>
        </is>
      </c>
    </row>
    <row r="13" ht="141.75" customHeight="1">
      <c r="B13" s="25" t="n">
        <v>9</v>
      </c>
      <c r="C13" s="7" t="inlineStr">
        <is>
          <t>EUR, NAR, CHN</t>
        </is>
      </c>
      <c r="D13" s="7" t="inlineStr">
        <is>
          <t>High</t>
        </is>
      </c>
      <c r="E13" s="34" t="n">
        <v>3</v>
      </c>
      <c r="F13" s="53" t="inlineStr">
        <is>
          <t xml:space="preserve">Verify the SOC(State of Charge) &amp; Fuel level, range &amp; Combined Range Status of the vehicle(Applicable to PHEV Vehicle Only) </t>
        </is>
      </c>
      <c r="G13" s="53" t="inlineStr">
        <is>
          <t xml:space="preserve">• The screen focus is in "My Bentley App - DASHBOARD" page
( My Bentley App --&gt; LOGIN OR REGISTER --&gt; Email --&gt; Enter valid email id --&gt; NEXT --&gt; Enter the Password --&gt; NEXT --&gt; Vehicle "DASHBOARD" Screen )
</t>
        </is>
      </c>
      <c r="H13" s="53" t="inlineStr">
        <is>
          <t>• Ensure vehicle has some fuel in the tank some charge in the PHEV/BEV traction battery.
• Ignition off
• Note the fuel level in the gauge in the kombi. 
• Note the range value in the kombi</t>
        </is>
      </c>
      <c r="I13" s="53" t="inlineStr">
        <is>
          <t>Refresh the data --&gt;Tap on “Update Vehicle Data” link from the notification pop up. -&gt; Note the SOC ,Fuel level &amp; range values in the kombi display and compare with the values displayed in the app. in percent and range in miles/kms.</t>
        </is>
      </c>
      <c r="J13" s="53" t="inlineStr">
        <is>
          <t xml:space="preserve">1. The vehicle status information should be refreshed successfully. 
2. SOC, Fuel range and level(in %) should be matched with the data in the kombi display.
3. Combined range in (miles/km) should be matched with the data in the Kombi display. </t>
        </is>
      </c>
      <c r="K13" s="7" t="n"/>
      <c r="L13" s="9" t="n"/>
      <c r="M13" s="3" t="n"/>
      <c r="N13" s="15" t="n"/>
    </row>
    <row r="14" ht="173.25" customHeight="1">
      <c r="B14" s="4" t="n">
        <v>10</v>
      </c>
      <c r="C14" s="7" t="inlineStr">
        <is>
          <t>EUR, NAR, CHN</t>
        </is>
      </c>
      <c r="D14" s="7" t="inlineStr">
        <is>
          <t>High</t>
        </is>
      </c>
      <c r="E14" s="34" t="n">
        <v>7</v>
      </c>
      <c r="F14" s="79" t="inlineStr">
        <is>
          <t>Verify Single Service Activation / Deactivation of 'MY BATTERY CHARGE' service in SERVICE MANAGEMENT screen</t>
        </is>
      </c>
      <c r="G14" s="53" t="inlineStr">
        <is>
          <t>• The screen focus is in "My Bentley App - SERVICE MANAGEMENT" page
( My Bentley App --&gt; LOGIN OR REGISTER --&gt; Email --&gt; Enter valid email id --&gt; NEXT --&gt; Enter the Password --&gt; NEXT --&gt; Vehicle "DASHBOARD" Screen --&gt;  Select "i" icon --&gt; SERVICE MANAGEMENT screen )</t>
        </is>
      </c>
      <c r="H14" s="53" t="n"/>
      <c r="I14" s="53" t="inlineStr">
        <is>
          <t>1. In 'SERVICE MANAGEMENT' screen,  Select 'My Battery Charge' = Activate / Deactivate
2. Go to CAR REMOTE screen and check the 'My Battery Charge' section</t>
        </is>
      </c>
      <c r="J14" s="77" t="inlineStr">
        <is>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is>
      </c>
      <c r="K14" s="3" t="n"/>
      <c r="L14" s="9" t="n"/>
      <c r="M14" s="30" t="n"/>
      <c r="N14" s="37" t="n"/>
    </row>
    <row r="15" ht="141.75" customHeight="1">
      <c r="B15" s="4" t="n">
        <v>11</v>
      </c>
      <c r="C15" s="7" t="inlineStr">
        <is>
          <t>EUR, 
NAR,
CHN</t>
        </is>
      </c>
      <c r="D15" s="7" t="inlineStr">
        <is>
          <t>Medium</t>
        </is>
      </c>
      <c r="E15" s="34" t="n">
        <v>3</v>
      </c>
      <c r="F15" s="79" t="inlineStr">
        <is>
          <t>Verification of PHEV Service information in Car Finder feature</t>
        </is>
      </c>
      <c r="G15" s="53" t="inlineStr">
        <is>
          <t>• The screen focus is in "My Bentley App - NAVIGATION" page
( My Bentley App --&gt; LOGIN OR REGISTER --&gt; Email --&gt; Enter valid email id --&gt; NEXT --&gt; Enter the Password --&gt; NEXT --&gt; Vehicle "DASHBOARD" Screen --&gt;  Select "Navigation" icon --&gt; NAVIGATION screen launched --&gt; ALLOW )</t>
        </is>
      </c>
      <c r="H15" s="53" t="n"/>
      <c r="I15" s="53" t="inlineStr">
        <is>
          <t>Click on the Vehicle image on the map.</t>
        </is>
      </c>
      <c r="J15" s="70" t="inlineStr">
        <is>
          <t>Click on vehicle image map view pointer displays : 
1. Address Info on Car Parked Location
2. Fuel &amp; PHEV Charge Info should be matched with DASHBOARD Combined range.</t>
        </is>
      </c>
      <c r="K15" s="27" t="n"/>
      <c r="L15" s="9" t="n"/>
      <c r="M15" s="9" t="n"/>
      <c r="N15" s="15" t="n"/>
    </row>
    <row r="16" ht="189" customHeight="1">
      <c r="B16" s="4" t="n">
        <v>12</v>
      </c>
      <c r="C16" s="7" t="inlineStr">
        <is>
          <t>EUR , NAR , CHN</t>
        </is>
      </c>
      <c r="D16" s="7" t="inlineStr">
        <is>
          <t>High</t>
        </is>
      </c>
      <c r="E16" s="34" t="n">
        <v>10</v>
      </c>
      <c r="F16" s="79" t="inlineStr">
        <is>
          <t>Verify accessing of 'MY BATTERY CHARGE' Service when max privacy is activated</t>
        </is>
      </c>
      <c r="G16" s="53" t="n"/>
      <c r="H16" s="53" t="inlineStr">
        <is>
          <t>• Activation of Privacy Mode ( Full Privacy Mode = ON)
( Vehicle HMI --&gt; Settings --&gt; Privacy --&gt; Activate Privacy Mode(Activate Privacy Mode = ON :: Online Services : Use Personal Data = OFF  , Use Vehicle Position = OFF &amp; Share Vehicle Position = OFF )</t>
        </is>
      </c>
      <c r="I16" s="53" t="inlineStr">
        <is>
          <t xml:space="preserve">1. Sign In to My Bentley App and check for 'MY BATTERY CHARGE' service in Car Remote Screen when max privacy is enabled
( My Bentley App --&gt; LOGIN OR REGISTER --&gt; Email --&gt; Enter valid email id --&gt; NEXT --&gt; Enter the Password --&gt; NEXT --&gt; Vehicle 'DASHBOARD' Screen --&gt;  Launch 'CAR REMOTE' screen(i.e. Second Tab present in Footer Screen from left) --&gt; MY BATTERY CHARGE section )
</t>
        </is>
      </c>
      <c r="J16" s="53" t="inlineStr">
        <is>
          <t xml:space="preserve">'MY BATTERY CHARGE' service should not be accessible  i.e. Relevant Icons should be greyed out when max privacy is enabled)
</t>
        </is>
      </c>
      <c r="K16" s="3" t="n"/>
      <c r="L16" s="9" t="n"/>
      <c r="M16" s="3" t="n"/>
      <c r="N16" s="13" t="n"/>
    </row>
    <row r="17" ht="32.25" customHeight="1" thickBot="1">
      <c r="B17" s="5" t="n">
        <v>13</v>
      </c>
      <c r="C17" s="10" t="inlineStr">
        <is>
          <t>EUR, 
NAR,
CHN</t>
        </is>
      </c>
      <c r="D17" s="10" t="inlineStr">
        <is>
          <t>Medium</t>
        </is>
      </c>
      <c r="E17" s="35" t="n">
        <v>10</v>
      </c>
      <c r="F17" s="62"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10" t="n"/>
      <c r="L17" s="11" t="n"/>
      <c r="M17" s="6" t="n"/>
      <c r="N17" s="26" t="n"/>
    </row>
  </sheetData>
  <mergeCells count="3">
    <mergeCell ref="F3:M3"/>
    <mergeCell ref="B2:M2"/>
    <mergeCell ref="B3:C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1 L13: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4.xml><?xml version="1.0" encoding="utf-8"?>
<worksheet xmlns="http://schemas.openxmlformats.org/spreadsheetml/2006/main">
  <sheetPr codeName="Sheet11">
    <outlinePr summaryBelow="1" summaryRight="1"/>
    <pageSetUpPr/>
  </sheetPr>
  <dimension ref="A1:N17"/>
  <sheetViews>
    <sheetView topLeftCell="A13" zoomScale="60" zoomScaleNormal="60" workbookViewId="0">
      <selection activeCell="G6" sqref="G6"/>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60.140625" customWidth="1" style="2" min="6" max="6"/>
    <col width="48.85546875" customWidth="1" style="2" min="7" max="7"/>
    <col width="60.140625" customWidth="1" style="2" min="8" max="8"/>
    <col width="63" customWidth="1" style="1" min="9" max="9"/>
    <col width="49.140625" customWidth="1" style="1" min="10" max="10"/>
    <col width="13.140625" customWidth="1" style="1" min="11" max="11"/>
    <col width="19.42578125" customWidth="1" style="2" min="12" max="12"/>
    <col width="18.85546875" customWidth="1" style="2" min="13" max="13"/>
    <col width="16.85546875" customWidth="1" style="2" min="14" max="14"/>
    <col width="8.7109375" customWidth="1" style="2" min="15" max="16"/>
    <col width="8.7109375" customWidth="1" style="2" min="17" max="16384"/>
  </cols>
  <sheetData>
    <row r="1" ht="16.5" customHeight="1" thickBot="1"/>
    <row r="2" ht="29.25" customHeight="1" thickBot="1">
      <c r="B2" s="227" t="inlineStr">
        <is>
          <t>Service Management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in Car Services' and 'My Bentley Remote Services' license is valid and in use
• PHEV Vehicle is preferred for testing(i.e. for testing 'My Cabin Comfort' &amp; 'My Car Statistics') Single Service Activation / Deactivation
• 'Activate Heating' is an optional feature in vehicle, If the vehicle is fitted with Remote Park Heater ECU then only we can test it in Vehicle(Not Applicable : NAR &amp; CHN)
• 'Theft Alert' (Not Applicable : NAR &amp; CHN)
• Login to My Bentley App with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283.5" customHeight="1">
      <c r="B5" s="127" t="n">
        <v>1</v>
      </c>
      <c r="C5" s="117" t="inlineStr">
        <is>
          <t>EUR, NAR, CHN</t>
        </is>
      </c>
      <c r="D5" s="117" t="inlineStr">
        <is>
          <t>High</t>
        </is>
      </c>
      <c r="E5" s="118" t="n">
        <v>5</v>
      </c>
      <c r="F5" s="119" t="inlineStr">
        <is>
          <t>Verify SERVICE MANAGEMENT screen and it's content</t>
        </is>
      </c>
      <c r="G5" s="120" t="inlineStr">
        <is>
          <t>• N/A</t>
        </is>
      </c>
      <c r="H5" s="53" t="n"/>
      <c r="I5" s="120" t="inlineStr">
        <is>
          <t>1.In DASHBOARD Screen ( 
Vehicle Image + Vehicle Status Information + Vehicle Information Icon(i) need to be displayed at right top corner of screen)
2. Select 'i' icon --&gt; Service Management  and observe</t>
        </is>
      </c>
      <c r="J5" s="194"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120" t="n"/>
      <c r="L5" s="121" t="n"/>
      <c r="M5" s="195" t="n"/>
      <c r="N5" s="196" t="n"/>
    </row>
    <row r="6" ht="409.5" customHeight="1">
      <c r="B6" s="50" t="n">
        <v>2</v>
      </c>
      <c r="C6" s="51" t="inlineStr">
        <is>
          <t>EU</t>
        </is>
      </c>
      <c r="D6" s="51" t="inlineStr">
        <is>
          <t>High</t>
        </is>
      </c>
      <c r="E6" s="52" t="n">
        <v>7</v>
      </c>
      <c r="F6" s="79" t="inlineStr">
        <is>
          <t>Verify Single Service Activation / Deactivation of 'Theft Alarm' service in SERVICE MANAGEMENT screen</t>
        </is>
      </c>
      <c r="G6" s="53" t="inlineStr">
        <is>
          <t>• The screen focus is in "My Bentley App - SERVICE MANAGEMENT" page
( My Bentley App --&gt; LOGIN OR REGISTER --&gt; Email --&gt; Enter valid email id --&gt; NEXT --&gt; Enter the Password --&gt; NEXT --&gt; Vehicle "DASHBOARD" Screen --&gt; Select "i" icon --&gt; SERVICE MANAGEMENT screen )</t>
        </is>
      </c>
      <c r="H6" s="53" t="n"/>
      <c r="I6" s="53" t="inlineStr">
        <is>
          <t>1. In 'SERVICE MANAGEMENT' screen, Select 'Theft Alert' = Activate / Deactivate
* For Vehicle with No 'Stolen Vehicle Tracking' : 
2. Go to CAR REMOTE screen and check the 'Theft Alarm' section
* For Vehicle with 'Stolen Vehicle Tracking' : 
3. Go to CAR REMOTE screen , Launch 'STOLEN VEHICLE TRACKING' and check the Theft Alarm status under 'STOLEN VEHICLE TRACKING - My Alerts' page</t>
        </is>
      </c>
      <c r="J6" s="77" t="inlineStr">
        <is>
          <t xml:space="preserve">1. User should be able to activate or deactivate 'Theft Alert' service without any issues under 'SERVICE MANAGEMENT' screen
* For Vehicle with No 'Stolen Vehicle Tracking' : 
In My Bentley App, Under 'CAR REMOTE' screen
2a. Theft Alert = Deactivate --&gt; 'Theft Alarm' Service should not be accessible under CAR REMOTE screen(i.e. Under CAR REMOTE screen , 'Theft Alarm' section should be greyed out and should display 'Function disabled' text)
2b. Theft Alert = Activate --&gt; 'Theft Alarm' Service should be active and accessible under CAR REMOTE screen
* For Vehicle with 'Stolen Vehicle Tracking' :
In My Bentley App, Under 'STOLEN VEHICLE TRACKING - My Alerts' screen
3a. Theft Alert = Deactivate --&gt; 'STOLEN VEHICLE TRACKING - My Alerts' Service should not be accessible displaying  some kind of message stating 'This service is unavailable. It can be switched on in the Service Management screen for this vehicle'
3b. Theft Alert = Activate --&gt; 'STOLEN VEHICLE TRACKING - My Alerts' screen should be active and should display
• “No messages” when no Theft Alarms present 
•  Theft Alarm such as 'Interior alarm' / 'Break-in alarm' / 'Trailer alarm' / 'Motion alarm' ….etc. along with date and time stamp to be displayed if present
•  'CLEAR ALARM HISTORY / RESET ALERT' button : To clear theft alarm
</t>
        </is>
      </c>
      <c r="K6" s="53" t="n"/>
      <c r="L6" s="54" t="n"/>
      <c r="M6" s="107" t="n"/>
      <c r="N6" s="108" t="n"/>
    </row>
    <row r="7" ht="220.5" customHeight="1">
      <c r="B7" s="50" t="n">
        <v>3</v>
      </c>
      <c r="C7" s="51" t="inlineStr">
        <is>
          <t>EUR, NAR, CHN</t>
        </is>
      </c>
      <c r="D7" s="51" t="inlineStr">
        <is>
          <t>High</t>
        </is>
      </c>
      <c r="E7" s="52" t="n">
        <v>7</v>
      </c>
      <c r="F7" s="79" t="inlineStr">
        <is>
          <t>Verify Single Service Activation / Deactivation of 'Lock My Car' service in SERVICE MANAGEMENT screen</t>
        </is>
      </c>
      <c r="G7" s="53" t="inlineStr">
        <is>
          <t>• The screen focus is in "My Bentley App - SERVICE MANAGEMENT" page
( My Bentley App --&gt; LOGIN OR REGISTER --&gt; Email --&gt; Enter valid email id --&gt; NEXT --&gt; Enter the Password --&gt; NEXT --&gt; Vehicle "DASHBOARD" Screen --&gt; Select "i" icon --&gt; SERVICE MANAGEMENT screen )</t>
        </is>
      </c>
      <c r="H7" s="53" t="n"/>
      <c r="I7" s="53" t="inlineStr">
        <is>
          <t xml:space="preserve">1. In 'SERVICE MANAGEMENT' screen, Select 'Lock My Car' = Activate / Deactivate
2. Go to DASHBOARD screen and check the 'Remote Lock / Unlock' section </t>
        </is>
      </c>
      <c r="J7" s="77" t="inlineStr">
        <is>
          <t>In My Bentley App, Under 'DASHBOARD' screen
1.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2. Lock My Car = Activate --&gt; 'Remote Lock / Unlock' Service should be accessible under DASHBOARD Screen</t>
        </is>
      </c>
      <c r="K7" s="53" t="n"/>
      <c r="L7" s="54" t="n"/>
      <c r="M7" s="107" t="n"/>
      <c r="N7" s="108" t="n"/>
    </row>
    <row r="8" ht="236.25" customHeight="1">
      <c r="B8" s="50" t="n">
        <v>4</v>
      </c>
      <c r="C8" s="51" t="inlineStr">
        <is>
          <t>EUR, NAR, CHN</t>
        </is>
      </c>
      <c r="D8" s="51" t="inlineStr">
        <is>
          <t>Medium</t>
        </is>
      </c>
      <c r="E8" s="52" t="n">
        <v>7</v>
      </c>
      <c r="F8" s="79" t="inlineStr">
        <is>
          <t>Verify Single Service Activation / Deactivation of 'Find My Car' service in SERVICE MANAGEMENT screen</t>
        </is>
      </c>
      <c r="G8" s="53" t="inlineStr">
        <is>
          <t>• The screen focus is in "My Bentley App - SERVICE MANAGEMENT" page
( My Bentley App --&gt; LOGIN OR REGISTER --&gt; Email --&gt; Enter valid email id --&gt; NEXT --&gt; Enter the Password --&gt; NEXT --&gt; Vehicle "DASHBOARD" Screen --&gt; Select "i" icon --&gt; SERVICE MANAGEMENT screen )</t>
        </is>
      </c>
      <c r="H8" s="53" t="n"/>
      <c r="I8" s="53" t="inlineStr">
        <is>
          <t>1. In 'SERVICE MANAGEMENT' screen, Select 'Find My Car' = Activate / Deactivate 
2. Go to NAVIGATION screen and Check for 'Car Finder' icon</t>
        </is>
      </c>
      <c r="J8" s="77" t="inlineStr">
        <is>
          <t>In My Bentley App, Under 'NAVIGATION' screen
1.Find My Car = Deactivate --&gt; 'Car Finder' Service should not be accessible under NAVIGATION screen(i.e. Under NAVIGATION screen , 'Car Finder' icon should not be displayed)
2. Find My Car = Activate --&gt; 'Car Finder' Service should be accessible under NAVIGATION screen(i.e. Under NAVIGATION screen , 'Car Finder' icon should be displayed and clicking on it should display the exact location of car / vehicle in map view)</t>
        </is>
      </c>
      <c r="K8" s="53" t="n"/>
      <c r="L8" s="54" t="n"/>
      <c r="M8" s="107" t="n"/>
      <c r="N8" s="108" t="n"/>
    </row>
    <row r="9" ht="267.75" customHeight="1">
      <c r="B9" s="50" t="n">
        <v>5</v>
      </c>
      <c r="C9" s="51" t="inlineStr">
        <is>
          <t>EUR, NAR, CHN</t>
        </is>
      </c>
      <c r="D9" s="51" t="inlineStr">
        <is>
          <t>High</t>
        </is>
      </c>
      <c r="E9" s="52" t="n">
        <v>7</v>
      </c>
      <c r="F9" s="79" t="inlineStr">
        <is>
          <t>Verify Single Service Activation / Deactivation of 'My Car Status' service in SERVICE MANAGEMENT screen</t>
        </is>
      </c>
      <c r="G9" s="53" t="inlineStr">
        <is>
          <t>• The screen focus is in "My Bentley App - SERVICE MANAGEMENT" page
( My Bentley App --&gt; LOGIN OR REGISTER --&gt; Email --&gt; Enter valid email id --&gt; NEXT --&gt; Enter the Password --&gt; NEXT --&gt; Vehicle "DASHBOARD" Screen --&gt; Select "i" icon --&gt; SERVICE MANAGEMENT screen )</t>
        </is>
      </c>
      <c r="H9" s="53" t="n"/>
      <c r="I9" s="53" t="inlineStr">
        <is>
          <t>1. In 'SERVICE MANAGEMENT' screen, Select 'My Car Status' = Activate / Deactivate
2. Go to DASHBOARD screen and check the 'Vehicle Status Information' section</t>
        </is>
      </c>
      <c r="J9" s="77" t="inlineStr">
        <is>
          <t>In My Bentley App, Under 'DASHBOARD' screen
1. My Car Status = Deactivate --&gt; 'Vehicle Status Information' details should not be displayed under DASHBOARD Screen(i.e. Under DASHBOARD screen , 'Vehicle Status Information' section should be greyed out and should display 'The service is unavailable. The service has been deactivated' text)
2. My Car Status = Activate --&gt; 'Vehicle Status Information' details should be displayed under DASHBOARD Screen(i.e. Door Status , Window Status , Sun Roof Status , Fuel Range Info , Boot Status , Bonnet Status , Vehicle Service Info etc.)</t>
        </is>
      </c>
      <c r="K9" s="53" t="n"/>
      <c r="L9" s="54" t="n"/>
      <c r="M9" s="107" t="n"/>
      <c r="N9" s="108" t="n"/>
    </row>
    <row r="10" ht="267.75" customHeight="1">
      <c r="B10" s="50" t="n">
        <v>6</v>
      </c>
      <c r="C10" s="51" t="inlineStr">
        <is>
          <t>NAR</t>
        </is>
      </c>
      <c r="D10" s="51" t="inlineStr">
        <is>
          <t>Medium</t>
        </is>
      </c>
      <c r="E10" s="52" t="n">
        <v>7</v>
      </c>
      <c r="F10" s="79" t="inlineStr">
        <is>
          <t>Verify Single Service Activation / Deactivation of 'Perimeter Alert' service in SERVICE MANAGEMENT screen</t>
        </is>
      </c>
      <c r="G10" s="53" t="inlineStr">
        <is>
          <t>• The screen focus is in "My Bentley App - SERVICE MANAGEMENT" page
( My Bentley App --&gt; LOGIN OR REGISTER --&gt; Email --&gt; Enter valid email id --&gt; NEXT --&gt; Enter the Password --&gt; NEXT --&gt; Vehicle "DASHBOARD" Screen --&gt; Select "i" icon --&gt; SERVICE MANAGEMENT screen )</t>
        </is>
      </c>
      <c r="H10" s="53" t="n"/>
      <c r="I10" s="53" t="inlineStr">
        <is>
          <t>1. In 'SERVICE MANAGEMENT' screen, Select 'Perimeter Alert' = Activate / Deactivate
2. Go to CAR REMOTE screen and check the 'My Alerts - Perimeter' section</t>
        </is>
      </c>
      <c r="J10" s="77" t="inlineStr">
        <is>
          <t>In My Bentley App, Under 'CAR REMOTE - MY ALERTS' screen
1. Perimeter Alert = Deactivate --&gt; 'Perimeter Alert' Service should not be accessible under CAR REMOTE - MY ALERTS Screen(i.e. Under CAR REMOTE - MY ALERTS screen , 'Perimeter' section should be greyed out and not accessible
2. Perimeter Alert = Activate --&gt; 'Perimeter Alert' Service should be active and  accessible under CAR REMOTE - MY ALERTS Screen(i.e. Under CAR REMOTE - MY ALERTS screen , 'Perimeter' section should be accessible where customer can configure and activate the perimeter alert for the vehicle)</t>
        </is>
      </c>
      <c r="K10" s="53" t="n"/>
      <c r="L10" s="54" t="n"/>
      <c r="M10" s="107" t="n"/>
      <c r="N10" s="108" t="n"/>
    </row>
    <row r="11" ht="283.5" customHeight="1">
      <c r="B11" s="50" t="n">
        <v>7</v>
      </c>
      <c r="C11" s="51" t="inlineStr">
        <is>
          <t>NAR</t>
        </is>
      </c>
      <c r="D11" s="51" t="inlineStr">
        <is>
          <t>High</t>
        </is>
      </c>
      <c r="E11" s="52" t="n">
        <v>7</v>
      </c>
      <c r="F11" s="79" t="inlineStr">
        <is>
          <t>Verify Single Service Activation / Deactivation of 'Speed &amp; Curfew Alert' service in SERVICE MANAGEMENT screen</t>
        </is>
      </c>
      <c r="G11" s="53" t="inlineStr">
        <is>
          <t>• The screen focus is in "My Bentley App - SERVICE MANAGEMENT" page
( My Bentley App --&gt; LOGIN OR REGISTER --&gt; Email --&gt; Enter valid email id --&gt; NEXT --&gt; Enter the Password --&gt; NEXT --&gt; Vehicle "DASHBOARD" Screen --&gt; Select "i" icon --&gt; SERVICE MANAGEMENT screen )</t>
        </is>
      </c>
      <c r="H11" s="53" t="n"/>
      <c r="I11" s="53" t="inlineStr">
        <is>
          <t>1. In 'SERVICE MANAGEMENT' screen,  Select 'Speed &amp; Curfew Alert' = Activate /  Deactivate
2. Go to CAR REMOTE screen and check the 'My Alerts - Speed &amp; Curfew' section</t>
        </is>
      </c>
      <c r="J11" s="77" t="inlineStr">
        <is>
          <t>In My Bentley App, Under 'CAR REMOTE - MY ALERTS' screen
1. Speed &amp; Curfew Alert = Deactivate --&gt; 'Speed &amp; Curfew Alert' Service should not be accessible under CAR REMOTE - MY ALERTS Screen(i.e. Under CAR REMOTE - MY ALERTS screen , 'Speed' &amp; 'Curfew' sections should be greyed out and not accessible
2. Speed &amp; Curfew Alert = Activate --&gt; 'Speed &amp; Curfew Alert' Service should be active and  accessible under CAR REMOTE - MY ALERTS Screen(i.e. Under CAR REMOTE - MY ALERTS screen , 'Speed' &amp; 'Curfew' section should be accessible where customer can configure and activate the speed &amp; curfew alert for the vehicle)</t>
        </is>
      </c>
      <c r="K11" s="53" t="n"/>
      <c r="L11" s="54" t="n"/>
      <c r="M11" s="107" t="n"/>
      <c r="N11" s="108" t="n"/>
    </row>
    <row r="12" ht="252" customHeight="1">
      <c r="B12" s="50" t="n">
        <v>8</v>
      </c>
      <c r="C12" s="51" t="inlineStr">
        <is>
          <t>NAR</t>
        </is>
      </c>
      <c r="D12" s="51" t="inlineStr">
        <is>
          <t>Medium</t>
        </is>
      </c>
      <c r="E12" s="52" t="n">
        <v>7</v>
      </c>
      <c r="F12" s="79" t="inlineStr">
        <is>
          <t>Verify Single Service Activation / Deactivation of 'Valet Alert' service in SERVICE MANAGEMENT screen</t>
        </is>
      </c>
      <c r="G12" s="53" t="inlineStr">
        <is>
          <t>• The screen focus is in "My Bentley App - SERVICE MANAGEMENT" page
( My Bentley App --&gt; LOGIN OR REGISTER --&gt; Email --&gt; Enter valid email id --&gt; NEXT --&gt; Enter the Password --&gt; NEXT --&gt; Vehicle "DASHBOARD" Screen --&gt; Select "i" icon --&gt; SERVICE MANAGEMENT screen )</t>
        </is>
      </c>
      <c r="H12" s="53" t="n"/>
      <c r="I12" s="53" t="inlineStr">
        <is>
          <t>1. In 'SERVICE MANAGEMENT' screen,  Select 'Valet Alert' = Activate / Deactivate
2. Go to CAR REMOTE screen and check the 'My Alerts - Valet' section</t>
        </is>
      </c>
      <c r="J12" s="77" t="inlineStr">
        <is>
          <t>In My Bentley App, Under 'CAR REMOTE - MY ALERTS' screen
1. Valet Alert = Deactivate --&gt; 'Valet Alert' Service should not be accessible under CAR REMOTE - MY ALERTS Screen(i.e. Under CAR REMOTE - MY ALERTS screen , 'Perimeter' section should be greyed out and not accessible
2. Valet Alert = Activate --&gt; 'Valet Alert' Service should be active and  accessible under CAR REMOTE - MY ALERTS Screen(i.e. Under CAR REMOTE - MY ALERTS screen , 'Valet' section should be accessible where customer can configure and activate the valet alert for the vehicle)</t>
        </is>
      </c>
      <c r="K12" s="53" t="n"/>
      <c r="L12" s="54" t="n"/>
      <c r="M12" s="107" t="n"/>
      <c r="N12" s="108" t="n"/>
    </row>
    <row r="13" ht="204.75" customHeight="1">
      <c r="B13" s="50" t="n">
        <v>9</v>
      </c>
      <c r="C13" s="51" t="inlineStr">
        <is>
          <t>EUR, NAR, CHN</t>
        </is>
      </c>
      <c r="D13" s="51" t="inlineStr">
        <is>
          <t>Medium</t>
        </is>
      </c>
      <c r="E13" s="52" t="n">
        <v>7</v>
      </c>
      <c r="F13" s="79" t="inlineStr">
        <is>
          <t>Verify Single Service Activation / Deactivation of 'My Cabin Comfort' service in SERVICE MANAGEMENT screen</t>
        </is>
      </c>
      <c r="G13" s="53" t="inlineStr">
        <is>
          <t>• The screen focus is in "My Bentley App - SERVICE MANAGEMENT" page
( My Bentley App --&gt; LOGIN OR REGISTER --&gt; Email --&gt; Enter valid email id --&gt; NEXT --&gt; Enter the Password --&gt; NEXT --&gt; Vehicle "DASHBOARD" Screen --&gt; Select "i" icon --&gt; SERVICE MANAGEMENT screen )</t>
        </is>
      </c>
      <c r="H13" s="53" t="n"/>
      <c r="I13" s="53" t="inlineStr">
        <is>
          <t>1. In 'SERVICE MANAGEMENT' screen,  Select 'My Cabin Comfort' = Activate / Deactivate
2. Go to CAR REMOTE screen and check the 'My Cabin Comfort' section</t>
        </is>
      </c>
      <c r="J13" s="77" t="inlineStr">
        <is>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is>
      </c>
      <c r="K13" s="53" t="n"/>
      <c r="L13" s="54" t="n"/>
      <c r="M13" s="107" t="n"/>
      <c r="N13" s="108" t="n"/>
    </row>
    <row r="14" ht="204.75" customHeight="1">
      <c r="B14" s="50" t="n">
        <v>10</v>
      </c>
      <c r="C14" s="51" t="inlineStr">
        <is>
          <t>EUR, NAR, CHN</t>
        </is>
      </c>
      <c r="D14" s="51" t="inlineStr">
        <is>
          <t>Medium</t>
        </is>
      </c>
      <c r="E14" s="52" t="n">
        <v>7</v>
      </c>
      <c r="F14" s="79" t="inlineStr">
        <is>
          <t>Verify Single Service Activation / Deactivation of 'My Car Statistics' service in SERVICE MANAGEMENT screen</t>
        </is>
      </c>
      <c r="G14" s="53" t="inlineStr">
        <is>
          <t>• The screen focus is in "My Bentley App - SERVICE MANAGEMENT" page
( My Bentley App --&gt; LOGIN OR REGISTER --&gt; Email --&gt; Enter valid email id --&gt; NEXT --&gt; Enter the Password --&gt; NEXT --&gt; Vehicle "DASHBOARD" Screen --&gt; Select "i" icon --&gt; SERVICE MANAGEMENT screen )</t>
        </is>
      </c>
      <c r="H14" s="53" t="n"/>
      <c r="I14" s="53" t="inlineStr">
        <is>
          <t>1. In 'SERVICE MANAGEMENT' screen,  Select 'My Car Statistics' = Activate / Deactivate
2. Go to CAR REMOTE screen and check the 'My Car Statistics' section</t>
        </is>
      </c>
      <c r="J14" s="77" t="inlineStr">
        <is>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is>
      </c>
      <c r="K14" s="53" t="n"/>
      <c r="L14" s="54" t="n"/>
      <c r="M14" s="107" t="n"/>
      <c r="N14" s="108" t="n"/>
    </row>
    <row r="15" ht="204.75" customHeight="1">
      <c r="B15" s="50" t="n">
        <v>11</v>
      </c>
      <c r="C15" s="51" t="inlineStr">
        <is>
          <t>EUR, NAR, CHN</t>
        </is>
      </c>
      <c r="D15" s="51" t="inlineStr">
        <is>
          <t>High</t>
        </is>
      </c>
      <c r="E15" s="52" t="n">
        <v>7</v>
      </c>
      <c r="F15" s="79" t="inlineStr">
        <is>
          <t>Verify Single Service Activation / Deactivation of 'My Battery Charge' service in SERVICE MANAGEMENT screen</t>
        </is>
      </c>
      <c r="G15" s="53" t="inlineStr">
        <is>
          <t>• The screen focus is in "My Bentley App - SERVICE MANAGEMENT" page
( My Bentley App --&gt; LOGIN OR REGISTER --&gt; Email --&gt; Enter valid email id --&gt; NEXT --&gt; Enter the Password --&gt; NEXT --&gt; Vehicle "DASHBOARD" Screen --&gt; Select "i" icon --&gt; SERVICE MANAGEMENT screen )</t>
        </is>
      </c>
      <c r="H15" s="53" t="n"/>
      <c r="I15" s="53" t="inlineStr">
        <is>
          <t>1. In 'SERVICE MANAGEMENT' screen,  Select 'My Battery Charge' = Activate / Deactivate
2. Go to CAR REMOTE screen and check the 'My Battery Charge' section</t>
        </is>
      </c>
      <c r="J15" s="77" t="inlineStr">
        <is>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is>
      </c>
      <c r="K15" s="53" t="n"/>
      <c r="L15" s="54" t="n"/>
      <c r="M15" s="107" t="n"/>
      <c r="N15" s="108" t="n"/>
    </row>
    <row r="16" ht="204.75" customHeight="1">
      <c r="B16" s="50" t="n">
        <v>12</v>
      </c>
      <c r="C16" s="51" t="inlineStr">
        <is>
          <t>EUR</t>
        </is>
      </c>
      <c r="D16" s="51" t="inlineStr">
        <is>
          <t>Medium</t>
        </is>
      </c>
      <c r="E16" s="52" t="n">
        <v>7</v>
      </c>
      <c r="F16" s="79" t="inlineStr">
        <is>
          <t>Verify Single Service Activation / Deactivation of 'Activate Heating' service in SERVICE MANAGEMENT screen</t>
        </is>
      </c>
      <c r="G16" s="53" t="inlineStr">
        <is>
          <t>• The screen focus is in "My Bentley App - SERVICE MANAGEMENT" page
( My Bentley App --&gt; LOGIN OR REGISTER --&gt; Email --&gt; Enter valid email id --&gt; NEXT --&gt; Enter the Password --&gt; NEXT --&gt; Vehicle "DASHBOARD" Screen --&gt; Select "i" icon --&gt; SERVICE MANAGEMENT screen )</t>
        </is>
      </c>
      <c r="H16" s="53" t="n"/>
      <c r="I16" s="53" t="inlineStr">
        <is>
          <t>1. In 'SERVICE MANAGEMENT' screen, Select  'Activate Heating' = Activate / Deactivate
2. Go to CAR REMOTE screen check the 'Activate Heating' section under CAR REMOTE screen</t>
        </is>
      </c>
      <c r="J16" s="77" t="inlineStr">
        <is>
          <t>In My Bentley App, Under 'CAR REMOTE' screen
1. Activate Heating = Deactivate --&gt; 'Activate Heating' Service should not be accessible under CAR REMOTE Screen(i.e. Under CAR REMOTE screen , 'Activate Heating' section should be greyed out and should display 'Function disabled' text)
2. Activate Heating = Activate --&gt; 'Activate Heating' Service should be active and accessible under CAR REMOTE Screen</t>
        </is>
      </c>
      <c r="K16" s="53" t="n"/>
      <c r="L16" s="54" t="n"/>
      <c r="M16" s="107" t="n"/>
      <c r="N16" s="108" t="n"/>
    </row>
    <row r="17" ht="32.25" customHeight="1" thickBot="1">
      <c r="B17" s="59" t="n">
        <v>13</v>
      </c>
      <c r="C17" s="60" t="inlineStr">
        <is>
          <t>EUR, NAR, CHN</t>
        </is>
      </c>
      <c r="D17" s="60" t="inlineStr">
        <is>
          <t>Medium</t>
        </is>
      </c>
      <c r="E17" s="61" t="n">
        <v>10</v>
      </c>
      <c r="F17" s="94" t="inlineStr">
        <is>
          <t>Verify all the screen with Bentley style guide.</t>
        </is>
      </c>
      <c r="G17" s="62" t="inlineStr">
        <is>
          <t>• N/A</t>
        </is>
      </c>
      <c r="H17" s="53" t="n"/>
      <c r="I17" s="62" t="inlineStr">
        <is>
          <t>Observe all the screen's icon, font, colour</t>
        </is>
      </c>
      <c r="J17" s="62" t="inlineStr">
        <is>
          <t>All the icon, font, colour should be followed as per Bentley style guide.</t>
        </is>
      </c>
      <c r="K17" s="62" t="n"/>
      <c r="L17" s="63" t="n"/>
      <c r="M17" s="62" t="n"/>
      <c r="N17" s="64" t="n"/>
    </row>
  </sheetData>
  <mergeCells count="3">
    <mergeCell ref="F3:M3"/>
    <mergeCell ref="B2:M2"/>
    <mergeCell ref="B3:C3"/>
  </mergeCells>
  <conditionalFormatting sqref="K5:K14">
    <cfRule type="cellIs" priority="12" operator="equal" dxfId="13">
      <formula>"Not Tested"</formula>
    </cfRule>
    <cfRule type="cellIs" priority="13" operator="equal" dxfId="12">
      <formula>"Not Applicable"</formula>
    </cfRule>
    <cfRule type="cellIs" priority="14" operator="equal" dxfId="11">
      <formula>"Pass"</formula>
    </cfRule>
    <cfRule type="cellIs" priority="15" operator="equal" dxfId="10">
      <formula>"Not Tested"</formula>
    </cfRule>
    <cfRule type="cellIs" priority="16" operator="equal" dxfId="9">
      <formula>"Not Applicable"</formula>
    </cfRule>
    <cfRule type="cellIs" priority="17" operator="equal" dxfId="8">
      <formula>"Fail"</formula>
    </cfRule>
    <cfRule type="cellIs" priority="18" operator="equal" dxfId="0">
      <formula>"Pass"</formula>
    </cfRule>
  </conditionalFormatting>
  <conditionalFormatting sqref="L5:L17">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6 L8 L10 L12 L14 L16:L17">
    <cfRule type="cellIs" priority="1" operator="equal" dxfId="10">
      <formula>"Not Tested"</formula>
    </cfRule>
    <cfRule type="cellIs" priority="2" operator="equal" dxfId="9">
      <formula>"Not Applicable"</formula>
    </cfRule>
    <cfRule type="cellIs" priority="3" operator="equal" dxfId="228">
      <formula>"Fail"</formula>
    </cfRule>
  </conditionalFormatting>
  <dataValidations count="2">
    <dataValidation sqref="K6:K14" showDropDown="0" showInputMessage="1" showErrorMessage="1" allowBlank="1" type="list">
      <formula1>"Pass,Fail,Not Applicable,Not Tested"</formula1>
    </dataValidation>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5.xml><?xml version="1.0" encoding="utf-8"?>
<worksheet xmlns="http://schemas.openxmlformats.org/spreadsheetml/2006/main">
  <sheetPr codeName="Sheet15">
    <outlinePr summaryBelow="1" summaryRight="1"/>
    <pageSetUpPr/>
  </sheetPr>
  <dimension ref="A1:N13"/>
  <sheetViews>
    <sheetView topLeftCell="A7" zoomScale="60" zoomScaleNormal="60" workbookViewId="0">
      <selection activeCell="G11" sqref="G11"/>
    </sheetView>
  </sheetViews>
  <sheetFormatPr baseColWidth="8" defaultColWidth="8.7109375" defaultRowHeight="15"/>
  <cols>
    <col width="2.85546875" customWidth="1" min="1" max="1"/>
    <col width="26" customWidth="1" min="4" max="4"/>
    <col width="11.28515625" customWidth="1" style="32" min="5" max="5"/>
    <col width="42.85546875" customWidth="1" min="6" max="6"/>
    <col width="47.5703125" customWidth="1" min="7" max="7"/>
    <col width="38.85546875" customWidth="1" min="8" max="8"/>
    <col width="37.42578125" customWidth="1" min="9" max="9"/>
    <col width="50.85546875" customWidth="1" min="10" max="10"/>
    <col width="17.5703125" customWidth="1" min="11" max="11"/>
    <col width="19.42578125" customWidth="1" min="12" max="12"/>
    <col width="18.85546875" customWidth="1" min="13" max="13"/>
    <col width="18.140625" customWidth="1" min="14" max="14"/>
  </cols>
  <sheetData>
    <row r="1" ht="15.75" customHeight="1" thickBot="1"/>
    <row r="2" ht="29.25" customHeight="1" thickBot="1">
      <c r="B2" s="227" t="inlineStr">
        <is>
          <t>Activate Heating</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This service applicable for EU Non-PHEV models
• Remote park Heater service is having a valid license and in use
• Primary user successfully  registered with vehicle
• My Bentley mobile app should have valid credentials.
• My Bentley mobile app -- &gt; Service Management -- &gt; 'Remote Park Heater' should be enabled
• Ignition = Off
• Make sure at least 30% of Fuel to be present in Fuel Tank</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t>
        </is>
      </c>
      <c r="D5" s="117" t="inlineStr">
        <is>
          <t>High</t>
        </is>
      </c>
      <c r="E5" s="118" t="n">
        <v>2</v>
      </c>
      <c r="F5" s="120" t="inlineStr">
        <is>
          <t>Verifying the status of 'ACTIVATE HEATING' in CAR REMOTE screen of My Bentley App</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120" t="inlineStr">
        <is>
          <t>Check the status of 'ACTIVATE HEATING' under CAR REMOTE screen</t>
        </is>
      </c>
      <c r="J5" s="120" t="inlineStr">
        <is>
          <t>The status should be displayed as 'Not Active' under 'ACTIVATE HEATING' section of CAR REMOTE screen</t>
        </is>
      </c>
      <c r="K5" s="117" t="n"/>
      <c r="L5" s="121" t="n"/>
      <c r="M5" s="173" t="n"/>
      <c r="N5" s="174" t="n"/>
    </row>
    <row r="6" ht="94.5" customHeight="1">
      <c r="B6" s="50" t="n">
        <v>2</v>
      </c>
      <c r="C6" s="51" t="inlineStr">
        <is>
          <t>EUR</t>
        </is>
      </c>
      <c r="D6" s="51" t="inlineStr">
        <is>
          <t>High</t>
        </is>
      </c>
      <c r="E6" s="52" t="n">
        <v>3</v>
      </c>
      <c r="F6" s="79" t="inlineStr">
        <is>
          <t>Accessing 'ACTIVATE HEATING' in My Bentley App</t>
        </is>
      </c>
      <c r="G6" s="53" t="inlineStr">
        <is>
          <t>• The screen focus is in "My Bentley App - CAR REMOTE" page 
( My Bentley App --&gt; LOGIN OR REGISTER --&gt; Email --&gt; Enter valid email id --&gt; NEXT --&gt; Enter the Password --&gt; NEXT --&gt; Vehicle "DASHBOARD" Screen --&gt; CAR REMOTE )</t>
        </is>
      </c>
      <c r="H6" s="53" t="n"/>
      <c r="I6" s="53" t="inlineStr">
        <is>
          <t>In CAR REMOTE screen, click 'ACTIVATE HEATING' tile</t>
        </is>
      </c>
      <c r="J6" s="53" t="inlineStr">
        <is>
          <t>'ACTIVATE HEATING' screen should be displayed with following options 
a. 'Quick start' tab 
b. 'Set timer' tab</t>
        </is>
      </c>
      <c r="K6" s="51" t="n"/>
      <c r="L6" s="54" t="n"/>
      <c r="M6" s="71" t="n"/>
      <c r="N6" s="72" t="n"/>
    </row>
    <row r="7" ht="173.25" customHeight="1">
      <c r="B7" s="50" t="n">
        <v>3</v>
      </c>
      <c r="C7" s="51" t="inlineStr">
        <is>
          <t>EUR</t>
        </is>
      </c>
      <c r="D7" s="51" t="inlineStr">
        <is>
          <t>High</t>
        </is>
      </c>
      <c r="E7" s="52" t="n">
        <v>3</v>
      </c>
      <c r="F7" s="79" t="inlineStr">
        <is>
          <t>Verification of 'Quick start' tab under 'ACTIVATE HEATING' screen in My Bentley App</t>
        </is>
      </c>
      <c r="G7" s="53" t="inlineStr">
        <is>
          <t>• The screen focus is in "MY CABIN COMFORT" page 
( My Bentley App --&gt; LOGIN OR REGISTER --&gt; Email --&gt; Enter valid email id --&gt; NEXT --&gt; Enter the Password --&gt; NEXT --&gt; Vehicle "DASHBOARD" Screen --&gt; CAR REMOTE --&gt; ACTIVATE HEATING )</t>
        </is>
      </c>
      <c r="H7" s="53" t="n"/>
      <c r="I7" s="53" t="inlineStr">
        <is>
          <t>In 'ACTIVATE HEATING' screen, Observe the 'Quick start' tab</t>
        </is>
      </c>
      <c r="J7" s="53" t="inlineStr">
        <is>
          <t xml:space="preserve">In 'ACTIVATE HEATING - Quick start' tab, The following options need to be displayed.
1. Title : 'ACTIVATE HEATING'
2. Information related to 'ACTIVATE HEATING' (Ex : Prepare your Bentley in advance to keep you and all your passengers comfortable from the moment you step inside) 
3. Duration(mins) : 10,20,30,40,50,60
4. 'START' button
</t>
        </is>
      </c>
      <c r="K7" s="51" t="n"/>
      <c r="L7" s="54" t="n"/>
      <c r="M7" s="71" t="n"/>
      <c r="N7" s="72" t="n"/>
    </row>
    <row r="8" ht="189" customHeight="1">
      <c r="B8" s="50" t="n">
        <v>4</v>
      </c>
      <c r="C8" s="51" t="inlineStr">
        <is>
          <t>EUR</t>
        </is>
      </c>
      <c r="D8" s="51" t="inlineStr">
        <is>
          <t>High</t>
        </is>
      </c>
      <c r="E8" s="52" t="n">
        <v>3</v>
      </c>
      <c r="F8" s="79" t="inlineStr">
        <is>
          <t>Verification of 'Set timer' tab under 'ACTIVATE HEATING' screen in My Bentley App</t>
        </is>
      </c>
      <c r="G8" s="53" t="inlineStr">
        <is>
          <t xml:space="preserve">• The screen focus is in "ACTIVATE HEATING" page 
( My Bentley App --&gt; LOGIN OR REGISTER --&gt; Email --&gt; Enter valid email id --&gt; NEXT --&gt; Enter the Password --&gt; NEXT --&gt; Vehicle "DASHBOARD" Screen --&gt; CAR REMOTE --&gt; ACTIVATE HEATING )
</t>
        </is>
      </c>
      <c r="H8" s="53" t="n"/>
      <c r="I8" s="53" t="inlineStr">
        <is>
          <t>In 'ACTIVATE HEATING' screen, Observe the 'Set timer' tab</t>
        </is>
      </c>
      <c r="J8" s="53" t="inlineStr">
        <is>
          <t>In 'ACTIVATE HEATING - Set timer' tab, The following options need to be displayed.
1. Title : 'ACTIVATE HEATING'
2. Departure time (A timer for a specific time in the future)
3. Toggle button to enable / disable Departure time
4.'SYNC TO CAR' button
Note : 'SYNC TO CAR' button is disabled until unless the timer is enabled</t>
        </is>
      </c>
      <c r="K8" s="51" t="n"/>
      <c r="L8" s="54" t="n"/>
      <c r="M8" s="71" t="n"/>
      <c r="N8" s="72" t="n"/>
    </row>
    <row r="9" ht="236.25" customHeight="1">
      <c r="B9" s="50" t="n">
        <v>5</v>
      </c>
      <c r="C9" s="51" t="inlineStr">
        <is>
          <t>EUR</t>
        </is>
      </c>
      <c r="D9" s="51" t="inlineStr">
        <is>
          <t>High</t>
        </is>
      </c>
      <c r="E9" s="52" t="n">
        <v>5</v>
      </c>
      <c r="F9" s="79" t="inlineStr">
        <is>
          <t>Start the heater under 'ACTIVATE HEATING - Quick start' page of My Bentley App.</t>
        </is>
      </c>
      <c r="G9" s="53" t="inlineStr">
        <is>
          <t>• The screen focus is in "ACTIVATE HEATING - Quick start" page 
( My Bentley App --&gt; LOGIN OR REGISTER --&gt; Email --&gt; Enter valid email id --&gt; NEXT --&gt; Enter the Password --&gt; NEXT --&gt; Vehicle "DASHBOARD" Screen --&gt; CAR REMOTE --&gt; ACTIVATE HEATING - Quick start tab )</t>
        </is>
      </c>
      <c r="H9" s="53" t="inlineStr">
        <is>
          <t>• Vehicle Ignition = Off
• Make sure at least 30% of Fuel to be present in Fuel Tank</t>
        </is>
      </c>
      <c r="I9" s="53" t="inlineStr">
        <is>
          <t>Under 'ACTIVATE HEATING - Quick start' page :
1. Select the duration in minutes in 10,20,30,40,50,60
2. Starting the heater 
( 'ACTIVATE HEATING - Quick start' page --&gt; Click 'START' button --&gt; Confirm the safety status information(Disclaimer) by clicking on 'VEHICLE IS PARKED SAFELY' button --&gt; Enter 'SPIN' --&gt; Sending Message to Car followed with Successfully sent to car message )</t>
        </is>
      </c>
      <c r="J9" s="53" t="inlineStr">
        <is>
          <t xml:space="preserve">1. The duration for which the Activate Heating to be enabled should be set successfully without any issues
2a. 'ACTIVATE HEATING' section under CAR REMOTE screen should display 'Active' Status    
2b. In 'ACTIVATE HEATING - Quick start' page, The 'START' button change to 'STOP' &amp; Remote Park Heater Quick Start should successfully activates only for 30 mins.
2c. In vehicle the heater should be ON  &amp; heating is in-progress. </t>
        </is>
      </c>
      <c r="K9" s="51" t="n"/>
      <c r="L9" s="54" t="n"/>
      <c r="M9" s="71" t="n"/>
      <c r="N9" s="72" t="n"/>
    </row>
    <row r="10" ht="141.75" customHeight="1">
      <c r="B10" s="50" t="n">
        <v>6</v>
      </c>
      <c r="C10" s="51" t="inlineStr">
        <is>
          <t>EUR</t>
        </is>
      </c>
      <c r="D10" s="51" t="inlineStr">
        <is>
          <t>High</t>
        </is>
      </c>
      <c r="E10" s="52" t="n">
        <v>3</v>
      </c>
      <c r="F10" s="79" t="inlineStr">
        <is>
          <t>Stop the heater under 'ACTIVATE HEATING - Quick start' page of My Bentley App.</t>
        </is>
      </c>
      <c r="G10" s="53" t="inlineStr">
        <is>
          <t>• The screen focus is in "ACTIVATE HEATING - Quick start" page 
( My Bentley App --&gt; LOGIN OR REGISTER --&gt; Email --&gt; Enter valid email id --&gt; NEXT --&gt; Enter the Password --&gt; NEXT --&gt; Vehicle "DASHBOARD" Screen --&gt; CAR REMOTE --&gt; ACTIVATE HEATING - Quick start tab )</t>
        </is>
      </c>
      <c r="H10" s="53" t="inlineStr">
        <is>
          <t>• Vehicle Ignition = Off
• Make sure at least 30% of Fuel to be present in Fuel Tank
• Activate Heating = On</t>
        </is>
      </c>
      <c r="I10" s="53" t="inlineStr">
        <is>
          <t>Under 'ACTIVATE HEATING - Quick start' page :
1. Stopping the heater 
( 'ACTIVATE HEATING - Quick start' page --&gt; Click 'STOP' button --&gt; Sending Message to Car followed with Successfully sent to car message )</t>
        </is>
      </c>
      <c r="J10" s="53" t="inlineStr">
        <is>
          <t xml:space="preserve">1a. 'ACTIVATE HEATING' section under CAR REMOTE screen should display 'Not Active' Status
1b. In 'ACTIVATE HEATING - Quick start' page, The 'STOP' button change to 'START'
1c. In vehicle the heater should be OFF state. </t>
        </is>
      </c>
      <c r="K10" s="51" t="n"/>
      <c r="L10" s="54" t="n"/>
      <c r="M10" s="71" t="n"/>
      <c r="N10" s="72" t="n"/>
    </row>
    <row r="11" ht="204.75" customHeight="1">
      <c r="B11" s="50" t="n">
        <v>7</v>
      </c>
      <c r="C11" s="51" t="inlineStr">
        <is>
          <t>EUR</t>
        </is>
      </c>
      <c r="D11" s="51" t="inlineStr">
        <is>
          <t>High</t>
        </is>
      </c>
      <c r="E11" s="52" t="n">
        <v>5</v>
      </c>
      <c r="F11" s="79" t="inlineStr">
        <is>
          <t>Scheduling the heater for future time under 'ACTIVATE HEATING - Set timer' page of My Bentley App.</t>
        </is>
      </c>
      <c r="G11" s="53" t="inlineStr">
        <is>
          <t>• The screen focus is in "ACTIVATE HEATING - Set timer" page 
( My Bentley App --&gt; LOGIN OR REGISTER --&gt; Email --&gt; Enter valid email id --&gt; NEXT --&gt; Enter the Password --&gt; NEXT --&gt; Vehicle "DASHBOARD" Screen --&gt; CAR REMOTE --&gt; ACTIVATE HEATING - Set timer tab )</t>
        </is>
      </c>
      <c r="H11" s="53" t="inlineStr">
        <is>
          <t>• Vehicle Ignition = Off
• Make sure at least 30% of Fuel to be present in Fuel Tank
• Activate Heating = Off</t>
        </is>
      </c>
      <c r="I11" s="53" t="inlineStr">
        <is>
          <t>Under 'ACTIVATE HEATING - Set timer' page :
1. Schedule the Park heating for a future time
(Set/Edit a departure timer in future(i.e. Date &amp; Time) --&gt; Save --&gt; Enable the timer(i.e.Toggle Button = Enable) --&gt; SYNC TO CAR --&gt; (Confirm the safety status information(Disclaimer)) VEHICLE IS PARKED SAFELY --&gt; Enter 'SPIN' --&gt; Sending Message to Car )</t>
        </is>
      </c>
      <c r="J11" s="53" t="inlineStr">
        <is>
          <t>1a. 'ACTIVATE HEATING' section under CAR REMOTE screen should display 'Scheduled time' on the Status
1b. The Vehicle Remote Park Heater should be active within the scheduled time displaying active status in app along with timer info.</t>
        </is>
      </c>
      <c r="K11" s="51" t="n"/>
      <c r="L11" s="54" t="n"/>
      <c r="M11" s="71" t="n"/>
      <c r="N11" s="72" t="n"/>
    </row>
    <row r="12" ht="32.25" customHeight="1" thickBot="1">
      <c r="B12" s="59" t="n">
        <v>8</v>
      </c>
      <c r="C12" s="60" t="inlineStr">
        <is>
          <t>EUR</t>
        </is>
      </c>
      <c r="D12" s="60" t="inlineStr">
        <is>
          <t>Medium</t>
        </is>
      </c>
      <c r="E12" s="61" t="n">
        <v>10</v>
      </c>
      <c r="F12" s="94" t="inlineStr">
        <is>
          <t>Verify all the screens with Bentley style guide.</t>
        </is>
      </c>
      <c r="G12" s="73" t="inlineStr">
        <is>
          <t>• N/A</t>
        </is>
      </c>
      <c r="H12" s="53" t="n"/>
      <c r="I12" s="62" t="inlineStr">
        <is>
          <t>Observe all the screen's font, icon, button, content, colour.</t>
        </is>
      </c>
      <c r="J12" s="62" t="inlineStr">
        <is>
          <t>All the font, icon, button, content, colour should be followed as per Bentley style guide.</t>
        </is>
      </c>
      <c r="K12" s="60" t="n"/>
      <c r="L12" s="63" t="n"/>
      <c r="M12" s="139" t="n"/>
      <c r="N12" s="136" t="n"/>
    </row>
    <row r="13" ht="15.75" customHeight="1">
      <c r="K13" s="29" t="n"/>
    </row>
  </sheetData>
  <mergeCells count="3">
    <mergeCell ref="F3:M3"/>
    <mergeCell ref="B2:M2"/>
    <mergeCell ref="B3:C3"/>
  </mergeCells>
  <conditionalFormatting sqref="K5:K12">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K13 L5:L12">
    <cfRule type="cellIs" priority="7" operator="equal" dxfId="0">
      <formula>"Pass"</formula>
    </cfRule>
  </conditionalFormatting>
  <conditionalFormatting sqref="K13 L5:L1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6.xml><?xml version="1.0" encoding="utf-8"?>
<worksheet xmlns="http://schemas.openxmlformats.org/spreadsheetml/2006/main">
  <sheetPr codeName="Sheet16">
    <outlinePr summaryBelow="1" summaryRight="1"/>
    <pageSetUpPr/>
  </sheetPr>
  <dimension ref="A1:N9"/>
  <sheetViews>
    <sheetView zoomScale="60" zoomScaleNormal="60" workbookViewId="0">
      <selection activeCell="H18" sqref="H18"/>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6.42578125" customWidth="1" style="2" min="8" max="8"/>
    <col width="56.28515625" customWidth="1" style="1" min="9" max="9"/>
    <col width="45.7109375" customWidth="1" style="1" min="10" max="10"/>
    <col width="13.140625" customWidth="1" style="1" min="11" max="11"/>
    <col width="19.42578125" customWidth="1" style="2" min="12" max="12"/>
    <col width="18.85546875" customWidth="1" style="2" min="13" max="13"/>
    <col width="20.42578125" customWidth="1" style="2" min="14" max="14"/>
    <col width="8.7109375" customWidth="1" style="2" min="15" max="16"/>
    <col width="8.7109375" customWidth="1" style="2" min="17" max="16384"/>
  </cols>
  <sheetData>
    <row r="1" ht="16.5" customHeight="1" thickBot="1"/>
    <row r="2" ht="29.25" customHeight="1" thickBot="1">
      <c r="B2" s="242" t="inlineStr">
        <is>
          <t>Roadside Assistance</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Primary registration process is successfully completed. 
• 'Roadside assistance call' license is valid and in use
• Login to My Bentley App with valid credentials
• Mobile in good network reception area</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19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26" customHeight="1">
      <c r="B5" s="21" t="n">
        <v>1</v>
      </c>
      <c r="C5" s="18" t="inlineStr">
        <is>
          <t>EUR, NAR, CHN</t>
        </is>
      </c>
      <c r="D5" s="18" t="inlineStr">
        <is>
          <t>High</t>
        </is>
      </c>
      <c r="E5" s="41" t="n">
        <v>2</v>
      </c>
      <c r="F5" s="78" t="inlineStr">
        <is>
          <t>Verify 'ROADSIDE ASSISTANCE' number via My Bentley App</t>
        </is>
      </c>
      <c r="G5" s="120"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5" s="53" t="n"/>
      <c r="I5" s="120" t="inlineStr">
        <is>
          <t xml:space="preserve">
1. In 'ROADSIDE ASSISTANCE' screen, Select 'CALL NOW' button and validate the Breakdown Contact numbers displayed </t>
        </is>
      </c>
      <c r="J5" s="120" t="inlineStr">
        <is>
          <t>The Breakdown Contact Information should be displayed as : 
UK : +44 800 316 1333
EU &amp; Italy : +49 221802471854
NAR &amp; CND : +1 800 455 5045
CHN : +864000032877</t>
        </is>
      </c>
      <c r="K5" s="22" t="n"/>
      <c r="L5" s="23" t="n"/>
      <c r="M5" s="22" t="n"/>
      <c r="N5" s="24" t="n"/>
    </row>
    <row r="6" ht="236.25" customHeight="1">
      <c r="B6" s="4" t="n">
        <v>2</v>
      </c>
      <c r="C6" s="7" t="inlineStr">
        <is>
          <t>EUR, NAR, CHN</t>
        </is>
      </c>
      <c r="D6" s="7" t="inlineStr">
        <is>
          <t>High</t>
        </is>
      </c>
      <c r="E6" s="34" t="n">
        <v>5</v>
      </c>
      <c r="F6" s="28" t="inlineStr">
        <is>
          <t>Verify Breakdown Call initiation Form My Bentley App</t>
        </is>
      </c>
      <c r="G6" s="53"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6" s="53" t="n"/>
      <c r="I6" s="53" t="inlineStr">
        <is>
          <t xml:space="preserve">
1. In 'ROADSIDE ASSISTANCE' screen, Select 'CALL NOW' button and try to establish call to the region specific BCALL contact number  
UK : +44 800 316 1333
EU &amp; Italy : 00800 4886 4886
NAR &amp; CND : +1 800 323 0100
CHN : +864000032877
2. After BCALL established, Check whether there is a two way communication establishment between Agent and Customer while BCALL is active
3.End the ongoing Breakdown CALL</t>
        </is>
      </c>
      <c r="J6" s="53" t="inlineStr">
        <is>
          <t>1. Breakdown Call to respective numbers should be successfull
UK : +44 800 316 1333
EU &amp; Italy : +49 221802471854
NAR &amp; CND : +1 800 455 5045
CHN : +864000032877
2. Two way communication between Agent and Customer should be successfull
3. Breakdown Call should end without any issues</t>
        </is>
      </c>
      <c r="K6" s="3" t="n"/>
      <c r="L6" s="9" t="n"/>
      <c r="M6" s="3" t="n"/>
      <c r="N6" s="13" t="n"/>
    </row>
    <row r="7" ht="236.25" customHeight="1">
      <c r="B7" s="4" t="n">
        <v>3</v>
      </c>
      <c r="C7" s="7" t="inlineStr">
        <is>
          <t>EUR, NAR, CHN</t>
        </is>
      </c>
      <c r="D7" s="7" t="inlineStr">
        <is>
          <t>High</t>
        </is>
      </c>
      <c r="E7" s="34" t="n">
        <v>10</v>
      </c>
      <c r="F7" s="28" t="inlineStr">
        <is>
          <t>Verify Breakdown Call initiation via My Bentley App when privacy mode is activated</t>
        </is>
      </c>
      <c r="G7" s="53" t="inlineStr">
        <is>
          <t>• The screen focus is in "My Bentley App - ROADSIDE ASSISTANCE" page
( My Bentley App --&gt; LOGIN OR REGISTER --&gt; Email --&gt; Enter valid email id --&gt; NEXT --&gt; Enter the Password --&gt; NEXT --&gt; Vehicle "DASHBOARD" screen --&gt;Click on "CAR REMOTE" tab --&gt; Select "ROADSIDE ASSISTANCE" section )</t>
        </is>
      </c>
      <c r="H7" s="53" t="inlineStr">
        <is>
          <t>• Privacy Mode = On
( Vehicle HMI Home screen -&gt; Settings -&gt; Privacy --&gt; Activating privacy mode = Enabled )</t>
        </is>
      </c>
      <c r="I7" s="53" t="inlineStr">
        <is>
          <t>1. In 'ROADSIDE ASSISTANCE' screen, Select 'CALL NOW' button and try to establish call to the region specific BCALL contact number when Privacy mode is activated
UK : +44 800 316 1333
EU &amp; Italy : 00800 4886 4886
NAR &amp; CND : +1 800 323 0100
CHN : +864000032877
2. After BCALL established, Check for two way communication establishment between Agent and Customer while BCALL is active
3. End the ongoing Breakdown CALL</t>
        </is>
      </c>
      <c r="J7" s="53" t="inlineStr">
        <is>
          <t>1. Breakdown Call to respective numbers should be successfull when privacy mode is activated 
UK : +44 800 316 1333
EU &amp; Italy : +49 221802471854
NAR &amp; CND : +1 800 455 5045
CHN : +864000032877
2. Two way communication between Agent and Customer should be successfull
3. Breakdown Call should end without any issues</t>
        </is>
      </c>
      <c r="K7" s="3" t="n"/>
      <c r="L7" s="9" t="n"/>
      <c r="M7" s="3" t="n"/>
      <c r="N7" s="13" t="n"/>
    </row>
    <row r="8" ht="16.5" customHeight="1" thickBot="1">
      <c r="B8" s="5" t="n">
        <v>4</v>
      </c>
      <c r="C8" s="10" t="inlineStr">
        <is>
          <t>EUR, NAR, CHN</t>
        </is>
      </c>
      <c r="D8" s="10" t="inlineStr">
        <is>
          <t>Medium</t>
        </is>
      </c>
      <c r="E8" s="35" t="n">
        <v>5</v>
      </c>
      <c r="F8" s="6" t="inlineStr">
        <is>
          <t>Verify all the screen with Bentley style guide.</t>
        </is>
      </c>
      <c r="G8" s="6" t="inlineStr">
        <is>
          <t>• N/A</t>
        </is>
      </c>
      <c r="H8" s="53" t="n"/>
      <c r="I8" s="6" t="inlineStr">
        <is>
          <t>Observe all the screen's icon, font, colour</t>
        </is>
      </c>
      <c r="J8" s="6" t="inlineStr">
        <is>
          <t>All the icon, font, colour should be followed as per Bentley style guide.</t>
        </is>
      </c>
      <c r="K8" s="6" t="n"/>
      <c r="L8" s="11" t="n"/>
      <c r="M8" s="6" t="n"/>
      <c r="N8" s="14" t="n"/>
    </row>
    <row r="9">
      <c r="F9" s="40" t="n"/>
      <c r="G9" s="40" t="n"/>
      <c r="H9" s="40" t="n"/>
      <c r="I9" s="40" t="n"/>
      <c r="J9" s="40" t="n"/>
      <c r="K9" s="40" t="n"/>
      <c r="L9" s="40" t="n"/>
      <c r="M9" s="40"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7.xml><?xml version="1.0" encoding="utf-8"?>
<worksheet xmlns="http://schemas.openxmlformats.org/spreadsheetml/2006/main">
  <sheetPr codeName="Sheet17">
    <outlinePr summaryBelow="1" summaryRight="1"/>
    <pageSetUpPr/>
  </sheetPr>
  <dimension ref="A1:N9"/>
  <sheetViews>
    <sheetView topLeftCell="C5" zoomScale="60" zoomScaleNormal="60" workbookViewId="0">
      <selection activeCell="G5" sqref="G5"/>
    </sheetView>
  </sheetViews>
  <sheetFormatPr baseColWidth="8" defaultColWidth="8.7109375" defaultRowHeight="15.75"/>
  <cols>
    <col width="8.7109375" customWidth="1" style="43" min="1" max="1"/>
    <col width="10.28515625" customWidth="1" style="43" min="2" max="2"/>
    <col width="15.140625" customWidth="1" style="80" min="3" max="3"/>
    <col width="14.5703125" customWidth="1" style="43" min="4" max="4"/>
    <col width="11.28515625" customWidth="1" style="81" min="5" max="5"/>
    <col width="55.5703125" customWidth="1" style="43" min="6" max="6"/>
    <col width="50.42578125" customWidth="1" style="43" min="7" max="7"/>
    <col width="58.5703125" customWidth="1" style="43" min="8" max="8"/>
    <col width="56.28515625" customWidth="1" style="44" min="9" max="9"/>
    <col width="47.85546875" customWidth="1" style="44" min="10" max="10"/>
    <col width="13.140625" customWidth="1" style="44" min="11" max="11"/>
    <col width="19.42578125" customWidth="1" style="43" min="12" max="12"/>
    <col width="18.85546875" customWidth="1" style="43" min="13" max="13"/>
    <col width="16.5703125" customWidth="1" style="43" min="14" max="14"/>
    <col width="8.7109375" customWidth="1" style="43" min="15" max="16"/>
    <col width="8.7109375" customWidth="1" style="43" min="17" max="16384"/>
  </cols>
  <sheetData>
    <row r="1" ht="16.5" customHeight="1" thickBot="1"/>
    <row r="2" ht="29.25" customHeight="1" thickBot="1">
      <c r="B2" s="227" t="inlineStr">
        <is>
          <t>Data Services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409.5" customHeight="1">
      <c r="B5" s="127" t="n">
        <v>1</v>
      </c>
      <c r="C5" s="220" t="inlineStr">
        <is>
          <t>EUR</t>
        </is>
      </c>
      <c r="D5" s="220" t="inlineStr">
        <is>
          <t>High</t>
        </is>
      </c>
      <c r="E5" s="221" t="n">
        <v>3</v>
      </c>
      <c r="F5" s="222" t="inlineStr">
        <is>
          <t>Verify launching of 'EU-DATA SERVICES' web shop link(bentley.cubictelecom.com) via Bentley Support Web link(support.bentleymotors.com) in My Bentley App</t>
        </is>
      </c>
      <c r="G5" s="222" t="inlineStr">
        <is>
          <t>• N/A</t>
        </is>
      </c>
      <c r="H5" s="53" t="n"/>
      <c r="I5" s="222" t="inlineStr">
        <is>
          <t xml:space="preserve">1. In 'Bentley Support Centre web link(support.bentleymotors.com)', Validate 'DATA SERVICES' page
* 21 - 25 MY (For Bentayga 21MY-25MY or your Continenta or Flying Spur 25MY) :
2a. Scroll down to '21 - 25 MY' section and Select 'BUY DATA' button 
2b. Select 'CONNECT NOW' button under 'bentley.cubictelecom.com' web portal
2c. Enter the VIN (Ex : SJAHA14V1SC025116) and click on 'Verify' button
2d. If vehicle compatibility check has passed, Click on 'Yes' button on the confirmation message(Is this the vehicle you would like to verify)
2e. Click on 'Continue' button on Message 'Enjoy seamless connectivity! - Continue registration with this vehicle?'
2f. Enter the requested details(i.e. First Name , Last Name , Email , Password) and click on 'Continue' button
2g. Enter the address details and click on 'Continue' button
2h. Open the validation email sent to the registered email id for activating the account and click on 'Activate account' button
2i. Enter the login credentials(i.e. Email &amp; Password) at 'bentley.cubictelecom.com' web portal and click on 'Login' button
2j. Check whether user able to shop the data for this vehicle 
* 26 MY+ (For Bentayga 26MY+ , Continental GT 26MY+ and Flying Spur 26MY+ :
3a. Scroll down to '26 MY+' section and Select 'GET DATA' button 
3b. Enter an vaild Email and click on 'CREATE ACCOUNT' button
3c. Click on 'NEXT' button under 'CREATE ACCOUNT' screen
3d. Enter an valid password and click on 'CREATE' button
3e. Click on 'ACCEPT' button under 'TERMS AND PRIVACY' screen
3f. Open the email and click on the validation link(VERIFY YOUR EMAIL ADDRESS)
3g. Go to My Bentley App Login page and try logging in with valid credentials(i.e. Log In to App by entering username and password)
3h. Click on 'ALLOW' button under 'BENTLEY-Allow Access' screen
</t>
        </is>
      </c>
      <c r="J5" s="222" t="inlineStr">
        <is>
          <t xml:space="preserve">1. 'DATA SERVICES' page should be launched displaying the below sections
a. '21 - 25 MY (For Bentayga 21MY-25MY or your Continenta or Flying Spur 25MY)' section with pre-requisites and steps for activating data plan along with 'BUY DATA' button
b. '26 MY+ (For Bentayga 26MY+ , Continental GT 26MY+ and Flying Spur 26MY+' section with pre-requisites and steps for activating data plan along with'GET DATA' button
* 21 - 25 MY (For Bentayga 21MY-25MY or your Continenta or Flying Spur 25MY) :
2a. 'bentley.cubictelecom.com' web portal should be launched along with 'CONNECT NOW' button
2b. 'Vehicle Identification Number(VIN)' screen is launched along with VIN entry field in order to use the vehicle's VIN to verify in-car connectivity compatibility
2c. Vehicle compatibility check is done and display status as 'Compatible : If vehicle compatibility check is passed' / 'Not Compatible : If vehicle compatibility check is failed'
• Is this the vehicle you would like to verify with 'Try again' and 'Yes' button
2d. Message 'Enjoy seamless connectivity! - Continue registration with this vehicle?' along with 'Try again' and 'Continue' button
2e. 'Register new account' screen is launched requesting user to enter 'First Name' , 'Last Name' , 'Email' , 'Password' details along with terms and conditions to accept with 'Back' and 'Continue' buttons
2f. 'Address details' screen is launched requesting the user to enter the address details along with with 'Back' and 'Continue' buttons
2g. An validation link will be sent to the registered email for activating the account
2h. The account should be activated and should take to 'bentley.cubictelecom.com' webportal for signing in
2i. 'bentley.cubictelecom.com' webportal DASHBOARD screen should be launched displaying the vehicle(Ex : SJAHA14V1SC025116)
2j. User should be able to shop data for the vehicle via 'bentley.cubictelecom.com' webportal withou any issues
* 26 MY+ (For Bentayga 26MY+ , Continental GT 26MY+ and Flying Spur 26MY+ :
3a. Cubic 3 'identity.vwgroup.io' web portal should be launched with Email entry field along with 'NEXT' and 'CREATE ACCOUNT' buttons
3b. 'CREATE ACCOUNT' screen is launched having email id along with 'NEXT' and 'LOGIN' buttons
3c. User is asked to enter the password along with 'BACK' &amp; 'CREATE' buttons
3d. 'TERMS AND PRIVACY' screen is launched along with 'ACCEPT' &amp; 'DECLINE' buttons
3e. User is instructed to 'CHECK YOUR INBOX' with 'RETURN TO LOGIN' button along with an validation link(VERIFY YOUR EMAIL ADDRESS) sent to the registered email for activating the account
3f. 'EMAIL VERIFIED' - Your account was successfully created. You can now use the app. message to be displayed under 'identity.vwgroup.io' web portal
3g. My Bentley App LogIn should be successfull and screen focus should go to 'BENTLEY-Allow Access' screen asking user to input with 'ALLOW' &amp; 'DENY' buttons
3h. </t>
        </is>
      </c>
      <c r="K5" s="120" t="n"/>
      <c r="L5" s="121" t="n"/>
      <c r="M5" s="120" t="n"/>
      <c r="N5" s="122" t="n"/>
    </row>
    <row r="6" ht="409.5" customHeight="1">
      <c r="B6" s="50" t="n">
        <v>2</v>
      </c>
      <c r="C6" s="51" t="inlineStr">
        <is>
          <t>NAR</t>
        </is>
      </c>
      <c r="D6" s="51" t="inlineStr">
        <is>
          <t>High</t>
        </is>
      </c>
      <c r="E6" s="52" t="n">
        <v>3</v>
      </c>
      <c r="F6" s="79" t="inlineStr">
        <is>
          <t>Verify launching of 'NAR-DATA SERVICES' via Bentley Support Web link(support.bentleymotors.com) in My Bentley App</t>
        </is>
      </c>
      <c r="G6" s="209" t="inlineStr">
        <is>
          <t>• The screen focus is in "Bentley Support Centre" web link page
( My Bentley App --&gt; LOGIN OR REGISTER --&gt; Email --&gt; Enter valid email id --&gt; NEXT --&gt; Enter the Password --&gt; NEXT --&gt; Vehicle "DASHBOARD" screen --&gt;Click on "CAR REMOTE" tab --&gt; Select "DATA SERVICES" section --&gt; Select "VISIT STORE" button --&gt; Bentley Support Centre web link is launched )</t>
        </is>
      </c>
      <c r="H6" s="53" t="n"/>
      <c r="I6" s="209" t="inlineStr">
        <is>
          <t xml:space="preserve">1. In 'Bentley Support Centre web link(support.bentleymotors.com)', Validate 'DATA SERVICES' page
* For 25 MY vehicles (For Bentayga 25MY+, Continental gt 25 MY+ and Flying Spur 25MY+) :
2a. Scroll down to '25 MY' section and Select 'GET DATA FOR 25MY+ (USA)' button 
2b. Enter an vaild Email and click on 'CREATE ACCOUNT' button
2c. Click on 'NEXT' button under 'CREATE ACCOUNT' screen
2d. Enter an valid password and click on 'CREATE' button
2e. Click on 'ACCEPT' button under 'TERMS AND PRIVACY' screen
2f. Open the email and click on the validation link(VERIFY YOUR EMAIL ADDRESS)
2g. Go to My Bentley App Login page and try logging in with valid credentials(i.e. Log In to App by entering username and password)
2h. Click on 'ALLOW' button under 'BENTLEY-Allow Access' screen
2i. Enter the VIN (Ex : SJAAF2ZV8TC029750) and click on 'Verify' button
2j. Check the VIN details and click on 'Correct' button under 'Vehicle Identification Number(VIN)' screen
2k. Enter the personal details(i.e. First Name , Last Name , Email , Mobile Number , Address , City , Postal Code , State Or Province , Country(USA selected by default which is not editable)) of customer and click on 'Continue' button
2l. Launch 'Terms &amp; Conditions' section
2m. Accept the 'Prepaid Terms &amp; Conditions' and click on 'Activate Account' button
2n. Purchase data plan using Cubic's portal(Verizon-portal-bentley.cubictelecom.com)
2o. Try to utilize the data purchased recently via Vehicle Wi-Fi
* For 21MY-24MY (For Bentayga 21MY-24MY) :
3a. Scroll down to '21MY-24MY' section and Select 'BUY DATA FOR 21-24MY (USA)' button 
3b. </t>
        </is>
      </c>
      <c r="J6" s="209" t="inlineStr">
        <is>
          <t>1. 'DATA SERVICES' page should be launched displaying the below sections
a. 'For 25 MY vehicles (For Bentayga 25MY+, Continental gt 25 MY+ and Flying Spur 25MY+)' section with pre-requisites and steps for activating data plan along with 'BUY DATA' button
b. 'For 21MY-24MY (For Bentayga 21MY-24MY)' section with pre-requisites and steps for activating data plan along with 'BUY DATA FOR 21-24MY (USA)' button
* For 25 MY vehicles (For Bentayga 25MY+, Continental gt 25 MY+ and Flying Spur 25MY+) :
2a. Cubic 3 'identity.vwgroup.io' web portal should be launched with Email entry field along with 'NEXT' and 'CREATE ACCOUNT' buttons
2b. 'CREATE ACCOUNT' screen is launched having email id along with 'NEXT' and 'LOGIN' buttons
2c. User is asked to enter the password along with 'BACK' &amp; 'CREATE' buttons
2d. 'TERMS AND PRIVACY' screen is launched along with 'ACCEPT' &amp; 'DECLINE' buttons
2e. User is instructed to 'CHECK YOUR INBOX' with 'RETURN TO LOGIN' button along with an validation link(VERIFY YOUR EMAIL ADDRESS) sent to the registered email for activating the account
2f. 'EMAIL VERIFIED' - Your account was successfully created. You can now use the app. message to be displayed under 'identity.vwgroup.io' web portal
2g. My Bentley App LogIn should be successfull and screen focus should go to 'BENTLEY-Allow Access' screen asking user to input with 'ALLOW' &amp; 'DENY' buttons
2h. Cubic 3 'portal-bentley.cubictelecom.com' web portal should be launched displaying 'Vehicle Identification Number(VIN)' screen along with VIN entry field in order to use the vehicle's VIN to verify in-car connectivity packages available
2i. Confirmation Message 'Is this the vehicle you would likely to verify?' along with VIN details + 'Back' &amp; 'Correct' buttons displayed under 'Vehicle Identification Number(VIN)' screen
2j. 'Verizon-portal-bentley.cubictelecom.com' web portal launched requesting for personal details(i.e. First Name , Last Name , Email , Mobile Number , Address , City , Postal Code , State Or Province , Country(USA selected by default which is not editable)) of customer along with 'Continue' button
2l. Terms and Conditions document should be retrieved requesting for customer confirmation along 'Activate Account' and 'Back' button
2m. The account should be activated and the VIN should be linked simultaneously to it
2n. Customer should be able to purchase data plan for vehicle on Cubic's portal(Verizon-portal-bentley.cubictelecom.com)
2l. The customer should be able to access the data 
* For 21MY-24MY (For Bentayga 21MY-24MY) :
3a. 'www.verizon.com' web portal should be launched</t>
        </is>
      </c>
      <c r="K6" s="53" t="n"/>
      <c r="L6" s="54" t="n"/>
      <c r="M6" s="53" t="n"/>
      <c r="N6" s="55" t="n"/>
    </row>
    <row r="7" ht="110.25" customHeight="1">
      <c r="B7" s="50" t="n">
        <v>4</v>
      </c>
      <c r="C7" s="51" t="inlineStr">
        <is>
          <t>CHN</t>
        </is>
      </c>
      <c r="D7" s="51" t="inlineStr">
        <is>
          <t>High</t>
        </is>
      </c>
      <c r="E7" s="52" t="n">
        <v>15</v>
      </c>
      <c r="F7" s="79" t="inlineStr">
        <is>
          <t>Verify the process for getting 'CHN-DATA SERVICES' via Bentley Support Centre web link(support.bentleymotors.com) in My Bentley App</t>
        </is>
      </c>
      <c r="G7" s="53" t="inlineStr">
        <is>
          <t>• The screen focus is in "Bentley Support Centre" web link page
( My Bentley App --&gt; SIGN IN --&gt; Vehicle "DASHBOARD" screen --&gt;Click on "CAR REMOTE" tab --&gt; Select "DATA SERVICES" section --&gt; Select "VISIT STORE" button --&gt; Bentley Support Centre web link is launched )</t>
        </is>
      </c>
      <c r="H7" s="53" t="n"/>
      <c r="I7" s="53" t="inlineStr">
        <is>
          <t>1. In 'Bentley Support Centre web link(support.bentleymotors.com)', Scroll down and Select 'MY BENTLEY CHINA' section
2. In 'MY BENTLEY CHINA'screen, Select 'SERVICES' section and scroll to 'DATA SERVICES' section and heck for the step by step guidance to get CHINA Data Service(China Mobile) is displayed</t>
        </is>
      </c>
      <c r="J7" s="53" t="inlineStr">
        <is>
          <t>Step BY Step guidance on how to get CHINA Data Service(China Mobile) is displayed</t>
        </is>
      </c>
      <c r="K7" s="53" t="n"/>
      <c r="L7" s="54" t="n"/>
      <c r="M7" s="53" t="n"/>
      <c r="N7" s="55" t="n"/>
    </row>
    <row r="8" ht="32.25" customFormat="1" customHeight="1" s="46" thickBot="1">
      <c r="A8" s="43" t="n"/>
      <c r="B8" s="59" t="n">
        <v>5</v>
      </c>
      <c r="C8" s="60" t="inlineStr">
        <is>
          <t>EUR, NAR, CHN</t>
        </is>
      </c>
      <c r="D8" s="60" t="inlineStr">
        <is>
          <t>Medium</t>
        </is>
      </c>
      <c r="E8" s="61" t="n">
        <v>10</v>
      </c>
      <c r="F8" s="62" t="inlineStr">
        <is>
          <t>Verify all the screen with Bentley style guide.</t>
        </is>
      </c>
      <c r="G8" s="62" t="inlineStr">
        <is>
          <t>N/A</t>
        </is>
      </c>
      <c r="H8" s="53" t="n"/>
      <c r="I8" s="62" t="inlineStr">
        <is>
          <t>Observe all the screen's icon, font, colour</t>
        </is>
      </c>
      <c r="J8" s="62" t="inlineStr">
        <is>
          <t>All the icon, font, colour should be followed as per Bentley style guide.</t>
        </is>
      </c>
      <c r="K8" s="62" t="n"/>
      <c r="L8" s="63" t="n"/>
      <c r="M8" s="62" t="n"/>
      <c r="N8" s="64" t="n"/>
    </row>
    <row r="9">
      <c r="F9" s="175" t="n"/>
      <c r="G9" s="175" t="n"/>
      <c r="H9" s="175" t="n"/>
      <c r="I9" s="175" t="n"/>
      <c r="J9" s="175" t="n"/>
      <c r="K9" s="175" t="n"/>
      <c r="L9" s="175" t="n"/>
      <c r="M9" s="175" t="n"/>
    </row>
  </sheetData>
  <mergeCells count="3">
    <mergeCell ref="F3:M3"/>
    <mergeCell ref="B2:M2"/>
    <mergeCell ref="B3:C3"/>
  </mergeCells>
  <conditionalFormatting sqref="K5:K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8.xml><?xml version="1.0" encoding="utf-8"?>
<worksheet xmlns="http://schemas.openxmlformats.org/spreadsheetml/2006/main">
  <sheetPr codeName="Sheet19">
    <outlinePr summaryBelow="1" summaryRight="1"/>
    <pageSetUpPr/>
  </sheetPr>
  <dimension ref="A1:N21"/>
  <sheetViews>
    <sheetView topLeftCell="A17" zoomScale="60" zoomScaleNormal="60" workbookViewId="0">
      <selection activeCell="H20" sqref="H20"/>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7.7109375" customWidth="1" style="1" min="10" max="10"/>
    <col width="13.140625" customWidth="1" style="1" min="11" max="11"/>
    <col width="19.42578125" customWidth="1" style="2" min="12" max="12"/>
    <col width="18.85546875" customWidth="1" style="2" min="13" max="13"/>
    <col width="15.140625" customWidth="1" style="2" min="14" max="14"/>
    <col width="8.7109375" customWidth="1" style="2" min="15" max="16"/>
    <col width="8.7109375" customWidth="1" style="2" min="17" max="16384"/>
  </cols>
  <sheetData>
    <row r="1" ht="16.5" customHeight="1" thickBot="1"/>
    <row r="2" ht="29.25" customHeight="1" thickBot="1">
      <c r="B2" s="227" t="inlineStr">
        <is>
          <t>My Alerts</t>
        </is>
      </c>
      <c r="C2" s="228" t="n"/>
      <c r="D2" s="228" t="n"/>
      <c r="E2" s="228" t="n"/>
      <c r="F2" s="228" t="n"/>
      <c r="G2" s="228" t="n"/>
      <c r="H2" s="228" t="n"/>
      <c r="I2" s="228" t="n"/>
      <c r="J2" s="228" t="n"/>
      <c r="K2" s="228" t="n"/>
      <c r="L2" s="228" t="n"/>
      <c r="M2" s="229" t="n"/>
    </row>
    <row r="3" ht="16.5" customHeight="1" thickBot="1">
      <c r="B3" s="244" t="inlineStr">
        <is>
          <t>Precondition</t>
        </is>
      </c>
      <c r="C3" s="228" t="n"/>
      <c r="D3" s="178" t="n"/>
      <c r="E3" s="179" t="n"/>
      <c r="F3" s="243" t="inlineStr">
        <is>
          <t>Ensure that below preconditions are met before start the testing for this service
• Vehicle is connected to network 
• Primary registration process is successfully completed. 
• 'Perimeter Alert , Speed &amp; Curfew Alert , Valet Alert' license is valid and in use
• Login to My Bentley App with valid credentials</t>
        </is>
      </c>
      <c r="G3" s="228" t="n"/>
      <c r="H3" s="228" t="n"/>
      <c r="I3" s="228" t="n"/>
      <c r="J3" s="228" t="n"/>
      <c r="K3" s="228" t="n"/>
      <c r="L3" s="228" t="n"/>
      <c r="M3" s="233" t="n"/>
    </row>
    <row r="4" ht="48" customHeight="1" thickBot="1">
      <c r="A4" t="inlineStr"/>
      <c r="B4" s="180" t="inlineStr">
        <is>
          <t>TC ID</t>
        </is>
      </c>
      <c r="C4" s="181" t="inlineStr">
        <is>
          <t>Region</t>
        </is>
      </c>
      <c r="D4" s="182" t="inlineStr">
        <is>
          <t>Test Priority</t>
        </is>
      </c>
      <c r="E4" s="49" t="inlineStr">
        <is>
          <t>Overall Effort (in Mins)</t>
        </is>
      </c>
      <c r="F4" s="181" t="inlineStr">
        <is>
          <t>Test Case Title</t>
        </is>
      </c>
      <c r="G4" s="182" t="inlineStr">
        <is>
          <t>Pre-Condition</t>
        </is>
      </c>
      <c r="H4" s="182" t="inlineStr">
        <is>
          <t>Pre-Condition (Vehicle)</t>
        </is>
      </c>
      <c r="I4" s="181" t="inlineStr">
        <is>
          <t>Action</t>
        </is>
      </c>
      <c r="J4" s="183" t="inlineStr">
        <is>
          <t>Expected Result</t>
        </is>
      </c>
      <c r="K4" s="124" t="inlineStr">
        <is>
          <t>Actual Result</t>
        </is>
      </c>
      <c r="L4" s="124" t="inlineStr">
        <is>
          <t>Test Result</t>
        </is>
      </c>
      <c r="M4" s="124" t="inlineStr">
        <is>
          <t>No Of Observations</t>
        </is>
      </c>
      <c r="N4" s="126" t="inlineStr">
        <is>
          <t>Defect IDs/Comments</t>
        </is>
      </c>
    </row>
    <row r="5" ht="157.5" customHeight="1">
      <c r="B5" s="127" t="n">
        <v>1</v>
      </c>
      <c r="C5" s="117" t="inlineStr">
        <is>
          <t>NAR</t>
        </is>
      </c>
      <c r="D5" s="117" t="inlineStr">
        <is>
          <t>High</t>
        </is>
      </c>
      <c r="E5" s="118" t="n">
        <v>5</v>
      </c>
      <c r="F5" s="120" t="inlineStr">
        <is>
          <t xml:space="preserve">Verify the contents of 'MY ALERTS' screen in My Bentley App </t>
        </is>
      </c>
      <c r="G5" s="120" t="inlineStr">
        <is>
          <t>• The screen focus is in "My Bentley App - MY ALERTS" page
( My Bentley App --&gt; LOGIN OR REGISTER --&gt; Email --&gt; Enter valid email id --&gt; NEXT --&gt; Enter the Password --&gt; NEXT --&gt; Vehicle "DASHBOARD" screen --&gt;Click on "CAR REMOTE" tab --&gt; Select "MY ALERTS" section --&gt; "MY ALERTS" screen is launched )</t>
        </is>
      </c>
      <c r="H5" s="53" t="n"/>
      <c r="I5" s="184" t="inlineStr">
        <is>
          <t xml:space="preserve">In 'MY ALERTS' screen, Validate the different alerts displayed
</t>
        </is>
      </c>
      <c r="J5" s="120" t="inlineStr">
        <is>
          <t>'MY ALERTS' screen should be launched displaying : 
1. Screen Title displayed as 'MY ALERTS'
2. Different Alerts tab to be displayed :
a.) Speed Alert
b.) Valet Alert
c.) Perimeter Alert
d.) Curfew Alert</t>
        </is>
      </c>
      <c r="K5" s="120" t="n"/>
      <c r="L5" s="121" t="n"/>
      <c r="M5" s="120" t="n"/>
      <c r="N5" s="122" t="n"/>
    </row>
    <row r="6" ht="157.5" customHeight="1">
      <c r="B6" s="185" t="n">
        <v>2</v>
      </c>
      <c r="C6" s="51" t="inlineStr">
        <is>
          <t>NAR</t>
        </is>
      </c>
      <c r="D6" s="51" t="inlineStr">
        <is>
          <t>High</t>
        </is>
      </c>
      <c r="E6" s="52" t="n">
        <v>3</v>
      </c>
      <c r="F6" s="53" t="inlineStr">
        <is>
          <t>Verify SPEED ALERT Tab when there is no alert set.</t>
        </is>
      </c>
      <c r="G6"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6" s="53" t="inlineStr">
        <is>
          <t>• No Speed Alerts set</t>
        </is>
      </c>
      <c r="I6" s="16" t="inlineStr">
        <is>
          <t>Examine the Speed alert screen</t>
        </is>
      </c>
      <c r="J6" s="53" t="inlineStr">
        <is>
          <t>'No Alert set' should display.</t>
        </is>
      </c>
      <c r="K6" s="53" t="n"/>
      <c r="L6" s="54" t="n"/>
      <c r="M6" s="53" t="n"/>
      <c r="N6" s="55" t="n"/>
    </row>
    <row r="7" ht="195" customHeight="1">
      <c r="B7" s="185" t="n">
        <v>3</v>
      </c>
      <c r="C7" s="51" t="inlineStr">
        <is>
          <t>NAR</t>
        </is>
      </c>
      <c r="D7" s="51" t="inlineStr">
        <is>
          <t>Medium</t>
        </is>
      </c>
      <c r="E7" s="52" t="n">
        <v>10</v>
      </c>
      <c r="F7" s="53" t="inlineStr">
        <is>
          <t>Verify 'My Alerts - SPEED ALERT(Add / Modify / Delete)' functionality check in My Bentley App</t>
        </is>
      </c>
      <c r="G7"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7" s="53" t="inlineStr">
        <is>
          <t>• No Speed Alerts set</t>
        </is>
      </c>
      <c r="I7" s="16" t="inlineStr">
        <is>
          <t>In 'SPEED ALERT' screen, Check whether customer able to : 
1. Add / Create New Speed Alert 
( In 'SPEED ALERT' screen --&gt; Select 'Add' button --&gt; Set Speed Limit(Ex : 50 mph) --&gt; Click 'Save' button --&gt; Select 'SYNC TO CAR' --&gt; Under 'MY ALERTS' section in 'CAR REMOTE' screen, Displays speed alert status as 'Active'(Active : Count of Active Alerts / Total Count of Alerts created) )
2. Edit / Modify saved Speed Alert
3. Delete saved Speed Alert</t>
        </is>
      </c>
      <c r="J7" s="53" t="inlineStr">
        <is>
          <t>1.  Creating new Speed Alert(Ex : 50 mph) should be successfull
2. Editing / Modifying the existing Speed Alert should be successfull
3. Deleting the existing Speed Alert should be successfull</t>
        </is>
      </c>
      <c r="K7" s="53" t="n"/>
      <c r="L7" s="54" t="n"/>
      <c r="M7" s="53" t="n"/>
      <c r="N7" s="55" t="n"/>
    </row>
    <row r="8" ht="240" customHeight="1">
      <c r="B8" s="185" t="n">
        <v>4</v>
      </c>
      <c r="C8" s="51" t="inlineStr">
        <is>
          <t>NAR</t>
        </is>
      </c>
      <c r="D8" s="51" t="inlineStr">
        <is>
          <t>High</t>
        </is>
      </c>
      <c r="E8" s="52" t="n">
        <v>20</v>
      </c>
      <c r="F8" s="53" t="inlineStr">
        <is>
          <t>Verify 'My Alerts - SPEED ALERT' functionality check in My Bentley App</t>
        </is>
      </c>
      <c r="G8" s="53" t="inlineStr">
        <is>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is>
      </c>
      <c r="H8" s="53" t="inlineStr">
        <is>
          <t>• No Speed Alerts set</t>
        </is>
      </c>
      <c r="I8" s="16" t="inlineStr">
        <is>
          <t xml:space="preserve">
1. In 'SPEED ALERT' screen, Create a new Speed Alert 
( In 'SPEED ALERT' screen --&gt; Select 'Add' button --&gt; Set Speed Limit(Ex : 55 mph) --&gt; Click 'Save' button --&gt; Select 'SYNC TO CAR' --&gt; Under 'MY ALERTS' section in 'CAR REMOTE' screen, Displays speed alert status as 'Active' (Active : Count of Active Alerts / Total Count of Alerts created) )
SPEED ALERT Validation : 
2. Drive the vehicle speed more than set limit(Ex : 55 mph) and Observe the message displayed 
3. Drive the vehicle speed less than set limit(Ex : 55 mph) and check for message</t>
        </is>
      </c>
      <c r="J8" s="53" t="inlineStr">
        <is>
          <t xml:space="preserve">1. Creating new Speed Alert(Ex : 55 mph) should be successfull
2. Notification Message 'Maximum speed exceeded for 'XX' vehicle' + Time Stamp of Alert + Alert Name(Speed Alert) should be displayed under 'NOTIFICATIONS' screen when vehicle is driven more than set limit(Ex : 55 mph)
3. No 'Speed Alert -Message' should be displayed when the vehicle is driven less than set limit(Ex : 55 mph) </t>
        </is>
      </c>
      <c r="K8" s="53" t="n"/>
      <c r="L8" s="54" t="n"/>
      <c r="M8" s="53" t="n"/>
      <c r="N8" s="55" t="n"/>
    </row>
    <row r="9" ht="157.5" customHeight="1">
      <c r="B9" s="185" t="n">
        <v>5</v>
      </c>
      <c r="C9" s="51" t="inlineStr">
        <is>
          <t>NAR</t>
        </is>
      </c>
      <c r="D9" s="51" t="inlineStr">
        <is>
          <t>High</t>
        </is>
      </c>
      <c r="E9" s="52" t="n">
        <v>10</v>
      </c>
      <c r="F9" s="53" t="inlineStr">
        <is>
          <t>Verify VALET ALERT Tab when there is no alert set.</t>
        </is>
      </c>
      <c r="G9"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 VALET ALERT" screen is launched )</t>
        </is>
      </c>
      <c r="H9" s="53" t="inlineStr">
        <is>
          <t>• No Valet Alerts set</t>
        </is>
      </c>
      <c r="I9" s="16" t="inlineStr">
        <is>
          <t>Examine the Valet alert screen</t>
        </is>
      </c>
      <c r="J9" s="53" t="inlineStr">
        <is>
          <t>'No Alert set' should display.</t>
        </is>
      </c>
      <c r="K9" s="53" t="n"/>
      <c r="L9" s="54" t="n"/>
      <c r="M9" s="53" t="n"/>
      <c r="N9" s="55" t="n"/>
    </row>
    <row r="10" ht="210" customHeight="1">
      <c r="B10" s="185" t="n">
        <v>6</v>
      </c>
      <c r="C10" s="51" t="inlineStr">
        <is>
          <t>NAR</t>
        </is>
      </c>
      <c r="D10" s="51" t="inlineStr">
        <is>
          <t>Medium</t>
        </is>
      </c>
      <c r="E10" s="52" t="n">
        <v>10</v>
      </c>
      <c r="F10" s="53" t="inlineStr">
        <is>
          <t>Verify 'My Alerts - VALET ALERT(Add / Modify / Delete)' functionality check in My Bentley App</t>
        </is>
      </c>
      <c r="G10"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is>
      </c>
      <c r="H10" s="53" t="inlineStr">
        <is>
          <t>• No Valet Alerts set</t>
        </is>
      </c>
      <c r="I10" s="16" t="inlineStr">
        <is>
          <t>In 'VALET ALERT' screen, Check whether customer able to : 
1. Add / Create New Valet Alert 
( In 'VALET ALERT' screen --&gt; Select 'Add' button --&gt; Set Perimeter Distance(Ex : 650 ft.) --&gt; Set Speed Limit(Ex : 50 mph) --&gt; Click 'Save' button --&gt; Select 'SYNC TO CAR' --&gt; Under 'MY ALERTS' section in 'CAR REMOTE' screen, Displays valet alert status as 'Active'(Active : Count of Active Alerts / Total Count of Alerts created) )
2. Edit / Modify existing Valet Alert(i.e. Perimeter Distance + Speed Limit)
3. Delete saved Valet Alert</t>
        </is>
      </c>
      <c r="J10" s="53" t="inlineStr">
        <is>
          <t>1.  Creating new Valet Alert(Ex : Perimeter Distance = 650 ft. + Speed Limit = 50 mph) should be successfull
2. Editing / Modifying the existing Valet Alert should be successfull
3. Deleting the existing Valet Alert should be successfull</t>
        </is>
      </c>
      <c r="K10" s="53" t="n"/>
      <c r="L10" s="54" t="n"/>
      <c r="M10" s="53" t="n"/>
      <c r="N10" s="55" t="n"/>
    </row>
    <row r="11" ht="378" customHeight="1">
      <c r="B11" s="185" t="n">
        <v>7</v>
      </c>
      <c r="C11" s="51" t="inlineStr">
        <is>
          <t>NAR</t>
        </is>
      </c>
      <c r="D11" s="51" t="inlineStr">
        <is>
          <t>High</t>
        </is>
      </c>
      <c r="E11" s="52" t="n">
        <v>20</v>
      </c>
      <c r="F11" s="53" t="inlineStr">
        <is>
          <t>Verify 'My Alerts - VALET ALERT' functionality check in My Bentley App</t>
        </is>
      </c>
      <c r="G11" s="53" t="inlineStr">
        <is>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is>
      </c>
      <c r="H11" s="53" t="inlineStr">
        <is>
          <t>• No Valet Alerts set</t>
        </is>
      </c>
      <c r="I11" s="16" t="inlineStr">
        <is>
          <t xml:space="preserve">
1. In 'VALET ALERT' screen, Create a new Valet Alert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VALET ALERT Validation : 
2. Drive the vehicle speed more than set limit(Ex : 50 mph) and Observe the message displayed
3. Drive the vehicle out of Geofence Area (Ex : 40 mi)  and Observe the message displayed
4. Drive the vehicle speed less than set limit(Ex : 50 mph) and check for message displayed
5. Drive the vehicle inside the Geofence Area (Ex : 40 mi)  and check for the message displayed</t>
        </is>
      </c>
      <c r="J11" s="53" t="inlineStr">
        <is>
          <t xml:space="preserve">1. Creating new Valet Alert(Ex : Perimeter Distance = 40 mi &amp; Speed Limit = 50 mph) should be successfull
2. Notification Message 'Maximum speed exceeded for 'XX' vehicle' + Time Stamp of Alert + Alert Name(Valet Alert) should be displayed under 'NOTIFICATIONS' screen when vehicle is driven more than set limit(Ex : 50 mph). 
3. Notification Message 'XX' vehicle not in permitted range' + Time Stamp of Alert + Alert Name(Valet Alert) should be displayed under 'NOTIFICATIONS' screen when vehicle is driven out of geofence area(Ex : 40 mi)
4. No 'Valet Alert -Message' should be displayed when the vehicle is driven less than set limit(Ex : 50 mph) 
5. No 'Valet Alert -Message' should be displayed when the vehicle is driven in geofence area(Ex : 40 mi) </t>
        </is>
      </c>
      <c r="K11" s="53" t="n"/>
      <c r="L11" s="54" t="n"/>
      <c r="M11" s="53" t="n"/>
      <c r="N11" s="55" t="n"/>
    </row>
    <row r="12" ht="157.5" customHeight="1">
      <c r="B12" s="185" t="n">
        <v>8</v>
      </c>
      <c r="C12" s="51" t="inlineStr">
        <is>
          <t>NAR</t>
        </is>
      </c>
      <c r="D12" s="51" t="inlineStr">
        <is>
          <t>High</t>
        </is>
      </c>
      <c r="E12" s="52" t="n">
        <v>10</v>
      </c>
      <c r="F12" s="53" t="inlineStr">
        <is>
          <t>Verify PERIMETER ALERT Tab when there is no alert set.</t>
        </is>
      </c>
      <c r="G12"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 PERIMETER ALERT" screen is launched )</t>
        </is>
      </c>
      <c r="H12" s="53" t="inlineStr">
        <is>
          <t>• No Perimeter Alerts set</t>
        </is>
      </c>
      <c r="I12" s="16" t="inlineStr">
        <is>
          <t>Examine the Perimeter alert screen</t>
        </is>
      </c>
      <c r="J12" s="53" t="inlineStr">
        <is>
          <t>'No Alert set' should display.</t>
        </is>
      </c>
      <c r="K12" s="53" t="n"/>
      <c r="L12" s="54" t="n"/>
      <c r="M12" s="53" t="n"/>
      <c r="N12" s="55" t="n"/>
    </row>
    <row r="13" ht="240" customHeight="1">
      <c r="B13" s="185" t="n">
        <v>9</v>
      </c>
      <c r="C13" s="51" t="inlineStr">
        <is>
          <t>NAR</t>
        </is>
      </c>
      <c r="D13" s="51" t="inlineStr">
        <is>
          <t>Medium</t>
        </is>
      </c>
      <c r="E13" s="52" t="n">
        <v>10</v>
      </c>
      <c r="F13" s="53" t="inlineStr">
        <is>
          <t>Verify 'My Alerts - PERIMETER ALERT(Add / Modify / Delete)' functionality check in My Bentley App</t>
        </is>
      </c>
      <c r="G13"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3" s="53" t="inlineStr">
        <is>
          <t>• No Perimeter Alerts set</t>
        </is>
      </c>
      <c r="I13" s="16" t="inlineStr">
        <is>
          <t>In 'PERIMETER ALERT' screen, Check whether customer able to : 
1. Add / Create New Perimeter Alert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2. Edit / Modify existing Perimeter Alert(i.e. Profile Label + Perimeter Distance)
3. Delete saved Perimeter Alert</t>
        </is>
      </c>
      <c r="J13" s="53" t="inlineStr">
        <is>
          <t>1.  Creating new Perimeter Alert(Ex : Perimeter Distance = 20 mi) should be successfull
2. Editing / Modifying the existing Perimeter Alert should be successfull
3. Deleting the existing perimeter Alert should be successfull</t>
        </is>
      </c>
      <c r="K13" s="53" t="n"/>
      <c r="L13" s="54" t="n"/>
      <c r="M13" s="53" t="n"/>
      <c r="N13" s="55" t="n"/>
    </row>
    <row r="14" ht="165" customHeight="1">
      <c r="B14" s="185" t="n">
        <v>10</v>
      </c>
      <c r="C14" s="51" t="inlineStr">
        <is>
          <t>NAR</t>
        </is>
      </c>
      <c r="D14" s="51" t="inlineStr">
        <is>
          <t>Medium</t>
        </is>
      </c>
      <c r="E14" s="52" t="n">
        <v>10</v>
      </c>
      <c r="F14" s="53" t="inlineStr">
        <is>
          <t>Verify that maximum of 10 'PERIMETER ALERT' profiles can be created in My Bentley App</t>
        </is>
      </c>
      <c r="G14"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4" s="53" t="inlineStr">
        <is>
          <t>• No Perimeter Alerts set</t>
        </is>
      </c>
      <c r="I14" s="16" t="inlineStr">
        <is>
          <t>In 'PERIMETER ALERT' screen, Check whether customer able to : 
1. Add / Create only 10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is>
      </c>
      <c r="J14" s="53" t="inlineStr">
        <is>
          <t>1. Customer should be allowed to create only 10 Perimeter Alert Profiles</t>
        </is>
      </c>
      <c r="K14" s="53" t="n"/>
      <c r="L14" s="54" t="n"/>
      <c r="M14" s="53" t="n"/>
      <c r="N14" s="55" t="n"/>
    </row>
    <row r="15" ht="165" customHeight="1">
      <c r="B15" s="185" t="n">
        <v>11</v>
      </c>
      <c r="C15" s="51" t="inlineStr">
        <is>
          <t>NAR</t>
        </is>
      </c>
      <c r="D15" s="51" t="inlineStr">
        <is>
          <t>Medium</t>
        </is>
      </c>
      <c r="E15" s="52" t="n">
        <v>10</v>
      </c>
      <c r="F15" s="53" t="inlineStr">
        <is>
          <t>Verify that maximum of 4 'PERIMETER ALERT' profiles can be activated at a time in My Bentley App</t>
        </is>
      </c>
      <c r="G15"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5" s="53" t="inlineStr">
        <is>
          <t>• No Perimeter Alerts set</t>
        </is>
      </c>
      <c r="I15" s="16" t="inlineStr">
        <is>
          <t>In 'PERIMETER ALERT' screen, Check whether customer able to : 
1. Activate more than 4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is>
      </c>
      <c r="J15" s="53" t="inlineStr">
        <is>
          <t>1. Customer should not be allowed to activate more than 4 Perimeter Alert Profiles</t>
        </is>
      </c>
      <c r="K15" s="53" t="n"/>
      <c r="L15" s="54" t="n"/>
      <c r="M15" s="53" t="n"/>
      <c r="N15" s="55" t="n"/>
    </row>
    <row r="16" ht="255" customHeight="1">
      <c r="B16" s="185" t="n">
        <v>12</v>
      </c>
      <c r="C16" s="51" t="inlineStr">
        <is>
          <t>NAR</t>
        </is>
      </c>
      <c r="D16" s="51" t="inlineStr">
        <is>
          <t>High</t>
        </is>
      </c>
      <c r="E16" s="52" t="n">
        <v>20</v>
      </c>
      <c r="F16" s="53" t="inlineStr">
        <is>
          <t>Verify 'My Alerts - PERIMETER ALERT' functionality check in My Bentley App</t>
        </is>
      </c>
      <c r="G16" s="53" t="inlineStr">
        <is>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is>
      </c>
      <c r="H16" s="53" t="inlineStr">
        <is>
          <t>• No Perimeter Alerts set</t>
        </is>
      </c>
      <c r="I16" s="16" t="inlineStr">
        <is>
          <t>1. In 'PERIMETER ALERT' screen, Create a new Perimeter Alert 
( In 'PERIMETER ALERT' screen --&gt; Select 'Add' button --&gt; Set Profile Label(Ex : Profile 1) --&gt; Set Perimeter Distance(Ex : 60 mi) --&gt; Click 'Save' button --&gt; Enable the created Profile(Ex : Profile 1) --&gt; Select 'SYNC TO CAR' --&gt; Under 'MY ALERTS' section in 'CAR REMOTE' screen, Displays perimeter alert status as 'Active'(Active : Count of Active Alerts / Total Count of Alerts created) )
PERIMETER ALERT Validation : 
2. Drive the vehicle out of Geofence Area (Ex : 60 mi) and Observe the message displayed
3. Drive the vehicle inside the Geofence Area (Ex : 60 mi) and Check for the message displayed</t>
        </is>
      </c>
      <c r="J16" s="53" t="inlineStr">
        <is>
          <t xml:space="preserve">1.  Creating new Perimeter Alert(Ex : Perimeter Distance = 60 mi) should be successfull
2. Notification Message 'XX' vehicle not in permitted range' + Time Stamp of Alert + Profile Name(Ex : Profile 1) should be displayed under 'NOTIFICATIONS' screen when vehicle is driven out of geofence area(Ex : 60 mi)
3. No 'Perimeter Alert -Message' should be displayed when the vehicle is driven in geofence area(Ex : 60 mi) </t>
        </is>
      </c>
      <c r="K16" s="53" t="n"/>
      <c r="L16" s="54" t="n"/>
      <c r="M16" s="53" t="n"/>
      <c r="N16" s="55" t="n"/>
    </row>
    <row r="17" ht="157.5" customHeight="1">
      <c r="B17" s="185" t="n">
        <v>13</v>
      </c>
      <c r="C17" s="51" t="inlineStr">
        <is>
          <t>NAR</t>
        </is>
      </c>
      <c r="D17" s="51" t="inlineStr">
        <is>
          <t>High</t>
        </is>
      </c>
      <c r="E17" s="52" t="n">
        <v>10</v>
      </c>
      <c r="F17" s="53" t="inlineStr">
        <is>
          <t>Verify CURFEW ALERT Tab when there is no alert set.</t>
        </is>
      </c>
      <c r="G17" s="53"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7" s="53" t="inlineStr">
        <is>
          <t>• No Curfew Alerts set</t>
        </is>
      </c>
      <c r="I17" s="16" t="inlineStr">
        <is>
          <t>Examine the Curfew alert screen</t>
        </is>
      </c>
      <c r="J17" s="53" t="inlineStr">
        <is>
          <t>'No Alert set' should display.</t>
        </is>
      </c>
      <c r="K17" s="53" t="n"/>
      <c r="L17" s="54" t="n"/>
      <c r="M17" s="53" t="n"/>
      <c r="N17" s="55" t="n"/>
    </row>
    <row r="18" ht="157.5" customHeight="1">
      <c r="B18" s="185" t="n">
        <v>14</v>
      </c>
      <c r="C18" s="51" t="inlineStr">
        <is>
          <t>NAR</t>
        </is>
      </c>
      <c r="D18" s="51" t="inlineStr">
        <is>
          <t>Medium</t>
        </is>
      </c>
      <c r="E18" s="52" t="n">
        <v>10</v>
      </c>
      <c r="F18" s="53" t="inlineStr">
        <is>
          <t>Verify enabling of 'My Alerts - CURFEW ALERT' in My Bentley App</t>
        </is>
      </c>
      <c r="G18" s="53"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8" s="53" t="inlineStr">
        <is>
          <t>• No Curfew Alert is set</t>
        </is>
      </c>
      <c r="I18" s="16" t="inlineStr">
        <is>
          <t>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t>
        </is>
      </c>
      <c r="J18" s="53" t="inlineStr">
        <is>
          <t>Customer should be able to enable the Curfew Alert successfully without any issues</t>
        </is>
      </c>
      <c r="K18" s="53" t="n"/>
      <c r="L18" s="54" t="n"/>
      <c r="M18" s="53" t="n"/>
      <c r="N18" s="55" t="n"/>
    </row>
    <row r="19" ht="157.5" customHeight="1">
      <c r="B19" s="50" t="n">
        <v>15</v>
      </c>
      <c r="C19" s="51" t="inlineStr">
        <is>
          <t>NAR</t>
        </is>
      </c>
      <c r="D19" s="51" t="inlineStr">
        <is>
          <t>Medium</t>
        </is>
      </c>
      <c r="E19" s="52" t="n">
        <v>10</v>
      </c>
      <c r="F19" s="79" t="inlineStr">
        <is>
          <t>Verify disabling of 'My Alerts - CURFEW ALERT' in My Bentley App</t>
        </is>
      </c>
      <c r="G19" s="79"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19" s="53" t="inlineStr">
        <is>
          <t>• CURFEW Alert is set</t>
        </is>
      </c>
      <c r="I19" s="103" t="inlineStr">
        <is>
          <t>In 'CURFEW ALERT' screen, Check whether customer able to disable the Curfew Alert
( In 'CURFEW ALERT' screen --&gt; Select the Curfew Alert Entry(i.e. 0 mph) displayed under 'CURFEW ALERT' Screen --&gt; Disable it --&gt; Select 'SYNC TO CAR' --&gt; Under 'MY ALERTS' section in 'CAR REMOTE' screen, Displays curfew alert status as 'Inactive' )</t>
        </is>
      </c>
      <c r="J19" s="103" t="inlineStr">
        <is>
          <t>Customer should be able to disable the Curfew Alert successfully without any issues</t>
        </is>
      </c>
      <c r="K19" s="79" t="n"/>
      <c r="L19" s="86" t="n"/>
      <c r="M19" s="53" t="n"/>
      <c r="N19" s="55" t="n"/>
    </row>
    <row r="20" ht="180" customHeight="1">
      <c r="B20" s="50" t="n">
        <v>16</v>
      </c>
      <c r="C20" s="51" t="inlineStr">
        <is>
          <t>NAR</t>
        </is>
      </c>
      <c r="D20" s="51" t="inlineStr">
        <is>
          <t>High</t>
        </is>
      </c>
      <c r="E20" s="52" t="n">
        <v>20</v>
      </c>
      <c r="F20" s="79" t="inlineStr">
        <is>
          <t>Verify 'My Alerts - CURFEW ALERT' functionality check via My Bentley App</t>
        </is>
      </c>
      <c r="G20" s="79" t="inlineStr">
        <is>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is>
      </c>
      <c r="H20" s="53" t="inlineStr">
        <is>
          <t>• No Curfew Alert is set</t>
        </is>
      </c>
      <c r="I20" s="103" t="inlineStr">
        <is>
          <t>1. 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
CURFEW ALERT Validation : 
2. Drive the vehicle more than '0 mph'(i.e. Vehicle moved from Stationary) and Observe the message displayed</t>
        </is>
      </c>
      <c r="J20" s="103" t="inlineStr">
        <is>
          <t>1. In 'CURFEW ALERT' screen, Check whether customer able to enable the Curfew Alert
2. Notification Message 'XX' vehicle has preached the pre-set curfew' + Time Stamp of Alert + Alert Name(Curfew Alert) should be displayed under 'NOTIFICATIONS' screen when vehicle is driven more than 0 mph</t>
        </is>
      </c>
      <c r="K20" s="79" t="n"/>
      <c r="L20" s="86" t="n"/>
      <c r="M20" s="53" t="n"/>
      <c r="N20" s="55" t="n"/>
    </row>
    <row r="21" ht="32.25" customHeight="1" thickBot="1">
      <c r="B21" s="59" t="n">
        <v>17</v>
      </c>
      <c r="C21" s="60" t="inlineStr">
        <is>
          <t>NAR</t>
        </is>
      </c>
      <c r="D21" s="60" t="inlineStr">
        <is>
          <t>Medium</t>
        </is>
      </c>
      <c r="E21" s="61" t="n">
        <v>10</v>
      </c>
      <c r="F21" s="94" t="inlineStr">
        <is>
          <t>Verify all the screen with Bentley style guide.</t>
        </is>
      </c>
      <c r="G21" s="94" t="inlineStr">
        <is>
          <t>• N/A</t>
        </is>
      </c>
      <c r="H21" s="53" t="n"/>
      <c r="I21" s="94" t="inlineStr">
        <is>
          <t>Observe all the screen's icon, font, colour</t>
        </is>
      </c>
      <c r="J21" s="94" t="inlineStr">
        <is>
          <t>All the icon, font, colour should be followed as per Bentley style guide.</t>
        </is>
      </c>
      <c r="K21" s="94" t="n"/>
      <c r="L21" s="96" t="n"/>
      <c r="M21" s="62" t="n"/>
      <c r="N21" s="64" t="n"/>
    </row>
  </sheetData>
  <mergeCells count="3">
    <mergeCell ref="F3:M3"/>
    <mergeCell ref="B2:M2"/>
    <mergeCell ref="B3:C3"/>
  </mergeCells>
  <conditionalFormatting sqref="K5:K2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19.xml><?xml version="1.0" encoding="utf-8"?>
<worksheet xmlns="http://schemas.openxmlformats.org/spreadsheetml/2006/main">
  <sheetPr codeName="Sheet18">
    <outlinePr summaryBelow="1" summaryRight="1"/>
    <pageSetUpPr/>
  </sheetPr>
  <dimension ref="A1:N18"/>
  <sheetViews>
    <sheetView topLeftCell="A12" zoomScale="60" zoomScaleNormal="60" workbookViewId="0">
      <selection activeCell="H13" sqref="H13"/>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32" min="5" max="5"/>
    <col width="47.7109375" customWidth="1" min="6" max="6"/>
    <col width="44.28515625" customWidth="1" min="7" max="7"/>
    <col width="49.140625" customWidth="1" min="8" max="8"/>
    <col width="47.140625" customWidth="1" min="9" max="10"/>
    <col width="16.85546875" customWidth="1" min="11" max="11"/>
    <col width="19.42578125" customWidth="1" min="12" max="12"/>
    <col width="18.85546875" customWidth="1" min="13" max="13"/>
    <col width="15.85546875" customWidth="1" min="14" max="14"/>
  </cols>
  <sheetData>
    <row r="1" ht="15.75" customHeight="1" thickBot="1"/>
    <row r="2" ht="29.25" customHeight="1" thickBot="1">
      <c r="B2" s="227" t="inlineStr">
        <is>
          <t>Theft Alarm</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Theft Alert service is having a valid license and in use
• Primary user successfully  registered with vehicle
• My Bentley mobile app should have valid credentials.
1. Primary user successfully  registered with vehicle
2. My Bentley mobile app -- &gt; Service Management -- &gt; 'Theft alert' should be enabled</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EUR</t>
        </is>
      </c>
      <c r="D5" s="117" t="inlineStr">
        <is>
          <t>High</t>
        </is>
      </c>
      <c r="E5" s="118" t="n">
        <v>3</v>
      </c>
      <c r="F5" s="119" t="inlineStr">
        <is>
          <t>Validating 'THEFT ALARM' section under CAR REMOTE screen</t>
        </is>
      </c>
      <c r="G5" s="120" t="inlineStr">
        <is>
          <t>• The screen focus is in "My Bentley App - CAR REMOTE" page
( My Bentley App --&gt; LOGIN OR REGISTER --&gt; Email --&gt; Enter valid email id --&gt; NEXT --&gt; Enter the Password --&gt; NEXT --&gt; Vehicle "DASHBOARD" Screen --&gt; CAR REMOTE )</t>
        </is>
      </c>
      <c r="H5" s="53" t="inlineStr">
        <is>
          <t>• The Bentley test vehicle is a German Spec one - [For Vehicle with No 'Stolen Vehicle Tracking']</t>
        </is>
      </c>
      <c r="I5" s="120" t="inlineStr">
        <is>
          <t>Observe 'THEFT ALARM' section</t>
        </is>
      </c>
      <c r="J5" s="120" t="inlineStr">
        <is>
          <t>Under CAR REMOTE screen of 'THEFT ALARM' section :
1. Title : THEFT ALARM
2. Image : Respective Vehicle Image to be displayed
3. Theft AlarmStatus : “No messages” / 'Interior alarm' / 'Break-in alarm' / 'Trailer alarm' / 'Motion alarm' ….etc. to be displayed</t>
        </is>
      </c>
      <c r="K5" s="120" t="n"/>
      <c r="L5" s="121" t="n"/>
      <c r="M5" s="121" t="n"/>
      <c r="N5" s="174" t="n"/>
    </row>
    <row r="6" ht="110.25" customHeight="1">
      <c r="B6" s="50" t="n">
        <v>2</v>
      </c>
      <c r="C6" s="51" t="inlineStr">
        <is>
          <t>EUR</t>
        </is>
      </c>
      <c r="D6" s="51" t="inlineStr">
        <is>
          <t>Low</t>
        </is>
      </c>
      <c r="E6" s="52" t="n">
        <v>3</v>
      </c>
      <c r="F6" s="79" t="inlineStr">
        <is>
          <t>Launching 'THEFT ALARM' service from CAR REMOTE screen when no theft alerts present</t>
        </is>
      </c>
      <c r="G6" s="53" t="inlineStr">
        <is>
          <t>• The screen focus is in "My Bentley App - CAR REMOTE" page
( My Bentley App --&gt; LOGIN OR REGISTER --&gt; Email --&gt; Enter valid email id --&gt; NEXT --&gt; Enter the Password --&gt; NEXT --&gt; Vehicle "DASHBOARD" Screen --&gt; CAR REMOTE )</t>
        </is>
      </c>
      <c r="H6" s="53" t="inlineStr">
        <is>
          <t>• No Theft Alarms present
• The Bentley test vehicle is a German Spec one - [For Vehicle with No 'Stolen Vehicle Tracking']</t>
        </is>
      </c>
      <c r="I6" s="70" t="inlineStr">
        <is>
          <t xml:space="preserve">* For Vehicle with No 'Stolen Vehicle Tracking' : 
1. Go to CAR REMOTE screen and launch 'Theft Alarm' service
</t>
        </is>
      </c>
      <c r="J6" s="70" t="inlineStr">
        <is>
          <t xml:space="preserve">* For Vehicle with No 'Stolen Vehicle Tracking' : 
1. 'MY ALERTS' screen should be launched displaying some kind of message stating 'NO MESSAGES - There are no alerts to display' is displayed 
</t>
        </is>
      </c>
      <c r="K6" s="70" t="n"/>
      <c r="L6" s="54" t="n"/>
      <c r="M6" s="54" t="n"/>
      <c r="N6" s="72" t="n"/>
    </row>
    <row r="7" ht="110.25" customHeight="1">
      <c r="B7" s="50" t="n">
        <v>3</v>
      </c>
      <c r="C7" s="51" t="inlineStr">
        <is>
          <t>EUR</t>
        </is>
      </c>
      <c r="D7" s="51" t="inlineStr">
        <is>
          <t>Low</t>
        </is>
      </c>
      <c r="E7" s="52" t="n">
        <v>3</v>
      </c>
      <c r="F7" s="79" t="inlineStr">
        <is>
          <t>Launching 'STOLEN VEHICLE TRACKING' service from CAR REMOTE screen when no theft alerts present</t>
        </is>
      </c>
      <c r="G7" s="53" t="inlineStr">
        <is>
          <t>• The screen focus is in "My Bentley App - CAR REMOTE" page
( My Bentley App --&gt; LOGIN OR REGISTER --&gt; Email --&gt; Enter valid email id --&gt; NEXT --&gt; Enter the Password --&gt; NEXT --&gt; Vehicle "DASHBOARD" Screen --&gt; CAR REMOTE )</t>
        </is>
      </c>
      <c r="H7" s="53" t="inlineStr">
        <is>
          <t>• No Theft Alarms present
• The Bentley test vehicle is a UK Spec one - [For Vehicle with 'Stolen Vehicle Tracking']</t>
        </is>
      </c>
      <c r="I7" s="70" t="inlineStr">
        <is>
          <t>* For Vehicle with 'Stolen Vehicle Tracking' : 
1. Go to CAR REMOTE screen , Launch 'STOLEN VEHICLE TRACKING' and check the Theft Alarm status under 'STOLEN VEHICLE TRACKING - My Alerts' page</t>
        </is>
      </c>
      <c r="J7" s="70" t="inlineStr">
        <is>
          <t xml:space="preserve">* For Vehicle with 'Stolen Vehicle Tracking' : 
1. 'STOLEN VEHICLE TRACKING - My Alerts' screen should be launched displaying some kind of message stating 'NO MESSAGES - There are no alerts to display' is displayed 
</t>
        </is>
      </c>
      <c r="K7" s="70" t="n"/>
      <c r="L7" s="54" t="n"/>
      <c r="M7" s="54" t="n"/>
      <c r="N7" s="72" t="n"/>
    </row>
    <row r="8" ht="252" customHeight="1">
      <c r="B8" s="50" t="n">
        <v>4</v>
      </c>
      <c r="C8" s="51" t="inlineStr">
        <is>
          <t>EUR</t>
        </is>
      </c>
      <c r="D8" s="51" t="inlineStr">
        <is>
          <t>High</t>
        </is>
      </c>
      <c r="E8" s="52" t="n">
        <v>10</v>
      </c>
      <c r="F8" s="79" t="inlineStr">
        <is>
          <t>Triggering an Theft Alarm in Vehicle</t>
        </is>
      </c>
      <c r="G8" s="53" t="n"/>
      <c r="H8" s="53" t="inlineStr">
        <is>
          <t>• The Bentley test vehicle is a German Spec one - [For Vehicle with No 'Stolen Vehicle Tracking']
• The Bentley test vehicle is a UK Spec one - [For Vehicle with 'Stolen Vehicle Tracking']</t>
        </is>
      </c>
      <c r="I8" s="53" t="inlineStr">
        <is>
          <t>Stay inside vehicle --&gt; Lock Vehicle --&gt; Try to open door / Try to access gear …etc.</t>
        </is>
      </c>
      <c r="J8" s="53" t="inlineStr">
        <is>
          <t xml:space="preserve">* For Vehicle with No 'Stolen Vehicle Tracking' : 
An Theft Alarm should be triggered as (Ex : Interior alarm, Break-in alarm, Trailer alarm, Motion alarm etc.) and the same is updated under 'THEFT ALARM' section in CAR REMOTE screen as well as in 'MY ALERTS' screen
* For Vehicle with 'Stolen Vehicle Tracking' : 
An Theft Alarm should be triggered as (Ex : Interior, Break-in, Trailer, Motion etc.) and the same is updated under 'STOLEN VEHICLE TRACKING - My Alerts' screen
</t>
        </is>
      </c>
      <c r="K8" s="53" t="n"/>
      <c r="L8" s="54" t="n"/>
      <c r="M8" s="54" t="n"/>
      <c r="N8" s="72" t="n"/>
    </row>
    <row r="9" ht="47.25" customHeight="1">
      <c r="B9" s="50" t="n">
        <v>5</v>
      </c>
      <c r="C9" s="51" t="inlineStr">
        <is>
          <t>EUR</t>
        </is>
      </c>
      <c r="D9" s="51" t="inlineStr">
        <is>
          <t>High</t>
        </is>
      </c>
      <c r="E9" s="52" t="n">
        <v>10</v>
      </c>
      <c r="F9" s="79" t="inlineStr">
        <is>
          <t>Verification of Push Notification for Theft Alarm</t>
        </is>
      </c>
      <c r="G9" s="53" t="inlineStr">
        <is>
          <t>• Mobile should be locked state or My Bentley app should be closed state.</t>
        </is>
      </c>
      <c r="H9" s="53" t="n"/>
      <c r="I9" s="53" t="inlineStr">
        <is>
          <t>Stay inside vehicle --&gt; Lock Vehicle --&gt; Try to open door / Try to access gear …etc.</t>
        </is>
      </c>
      <c r="J9" s="53" t="inlineStr">
        <is>
          <t>A push notification message should be received in mobile when a theft alarm is triggered in vehicle</t>
        </is>
      </c>
      <c r="K9" s="53" t="n"/>
      <c r="L9" s="54" t="n"/>
      <c r="M9" s="54" t="n"/>
      <c r="N9" s="72" t="n"/>
    </row>
    <row r="10" ht="157.5" customHeight="1">
      <c r="B10" s="50" t="n">
        <v>6</v>
      </c>
      <c r="C10" s="51" t="inlineStr">
        <is>
          <t>EUR</t>
        </is>
      </c>
      <c r="D10" s="51" t="inlineStr">
        <is>
          <t>Low</t>
        </is>
      </c>
      <c r="E10" s="52" t="n">
        <v>5</v>
      </c>
      <c r="F10" s="79" t="inlineStr">
        <is>
          <t>Launching 'MY ALERTS' screen when Theft Alarm is present - [For Vehicle with No 'Stolen Vehicle Tracking']</t>
        </is>
      </c>
      <c r="G10" s="53" t="inlineStr">
        <is>
          <t>• The screen focus is in "My Bentley App - MY ALERTS" page
( My Bentley App --&gt; LOGIN OR REGISTER --&gt; Email --&gt; Enter valid email id --&gt; NEXT --&gt; Enter the Password --&gt; NEXT --&gt; Vehicle "DASHBOARD" Screen --&gt; CAR REMOTE --&gt; THEFT ALARM )</t>
        </is>
      </c>
      <c r="H10" s="53" t="inlineStr">
        <is>
          <t>• The Bentley test vehicle is a German Spec one</t>
        </is>
      </c>
      <c r="I10" s="53" t="inlineStr">
        <is>
          <t>Observe the theft alarm details under 'MY ALERTS' screen</t>
        </is>
      </c>
      <c r="J10" s="53" t="inlineStr">
        <is>
          <t>Under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is>
      </c>
      <c r="K10" s="53" t="n"/>
      <c r="L10" s="54" t="n"/>
      <c r="M10" s="54" t="n"/>
      <c r="N10" s="72" t="n"/>
    </row>
    <row r="11" ht="173.25" customHeight="1">
      <c r="B11" s="50" t="n">
        <v>7</v>
      </c>
      <c r="C11" s="51" t="inlineStr">
        <is>
          <t>EUR</t>
        </is>
      </c>
      <c r="D11" s="51" t="inlineStr">
        <is>
          <t>Low</t>
        </is>
      </c>
      <c r="E11" s="52" t="n">
        <v>5</v>
      </c>
      <c r="F11" s="79" t="inlineStr">
        <is>
          <t>Launching 'STOLEN VEHICLE TRACKING - My Alerts' screen when Theft Alarm is present - [For Vehicle with 'Stolen Vehicle Tracking']</t>
        </is>
      </c>
      <c r="G11" s="53" t="inlineStr">
        <is>
          <t>• The screen focus is in "My Bentley App - STOLEN VEHICLE TRACKING - My Alerts" page
( My Bentley App --&gt; LOGIN OR REGISTER --&gt; Email --&gt; Enter valid email id --&gt; NEXT --&gt; Enter the Password --&gt; NEXT --&gt; Vehicle "DASHBOARD" Screen --&gt; CAR REMOTE --&gt; STOLEN VEHICLE TRACKING )</t>
        </is>
      </c>
      <c r="H11" s="53" t="inlineStr">
        <is>
          <t>• The Bentley test vehicle is a UK Spec one</t>
        </is>
      </c>
      <c r="I11" s="53" t="inlineStr">
        <is>
          <t>Observe the theft alarm details under 'STOLEN VEHICLE TRACKING - My Alerts' screen</t>
        </is>
      </c>
      <c r="J11" s="53" t="inlineStr">
        <is>
          <t>Under 'STOLEN VEHICLE TRACKING -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is>
      </c>
      <c r="K11" s="53" t="n"/>
      <c r="L11" s="54" t="n"/>
      <c r="M11" s="54" t="n"/>
      <c r="N11" s="72" t="n"/>
    </row>
    <row r="12" ht="362.25" customHeight="1">
      <c r="B12" s="50" t="n">
        <v>8</v>
      </c>
      <c r="C12" s="51" t="inlineStr">
        <is>
          <t>EUR</t>
        </is>
      </c>
      <c r="D12" s="51" t="inlineStr">
        <is>
          <t>High</t>
        </is>
      </c>
      <c r="E12" s="52" t="n">
        <v>3</v>
      </c>
      <c r="F12" s="176" t="inlineStr">
        <is>
          <t>Clearing Theft Alarm</t>
        </is>
      </c>
      <c r="G12" s="53" t="inlineStr">
        <is>
          <t>• The screen focus is in "My Bentley App - CAR REMOTE" page
( My Bentley App --&gt; LOGIN OR REGISTER --&gt; Email --&gt; Enter valid email id --&gt; NEXT --&gt; Enter the Password --&gt; NEXT --&gt; Vehicle "DASHBOARD" Screen --&gt; CAR REMOTE )</t>
        </is>
      </c>
      <c r="H12" s="53" t="inlineStr">
        <is>
          <t>• Theft Alarms present</t>
        </is>
      </c>
      <c r="I12" s="70" t="inlineStr">
        <is>
          <t>* For Vehicle with No 'Stolen Vehicle Tracking' : 
1. Go to CAR REMOTE screen and launch 'Theft Alarm' service
2. Click on 'CLEAR ALARM HISTORY / RESET ALERT' button followed with selecting 'Clear' button on the confirmation message
* For Vehicle with 'Stolen Vehicle Tracking' : 
1. Go to CAR REMOTE screen , Launch 'STOLEN VEHICLE TRACKING' and check the Theft Alarm status under 'STOLEN VEHICLE TRACKING - My Alerts' page
2. Click on 'CLEAR ALARM HISTORY / RESET ALERT' button followed with selecting 'Clear' button on the confirmation message</t>
        </is>
      </c>
      <c r="J12" s="70" t="inlineStr">
        <is>
          <t xml:space="preserve">* For Vehicle with No 'Stolen Vehicle Tracking' : 
1. 'MY ALERTS' screen should be launched displaying the list of theft alarms
2. All 'Theft Alarm' notifications should be cleared successfully under 'MY ALERTS' screen and finally some kind of message stating 'NO MESSAGES - There are no alerts to display' is displayed 
* For Vehicle with 'Stolen Vehicle Tracking' : 
1. 'STOLEN VEHICLE TRACKING - My Alerts' screen should be launched displaying the list of theft alarms
2. All 'Theft Alarm' notifications should be cleared successfully under 'STOLEN VEHICLE TRACKING - My Alerts' screen and finally some kind of message stating 'NO MESSAGES - There are no alerts to display' is displayed 
</t>
        </is>
      </c>
      <c r="K12" s="70" t="n"/>
      <c r="L12" s="54" t="n"/>
      <c r="M12" s="54" t="n"/>
      <c r="N12" s="72" t="n"/>
    </row>
    <row r="13" ht="409.5" customHeight="1">
      <c r="B13" s="50" t="n">
        <v>9</v>
      </c>
      <c r="C13" s="51" t="inlineStr">
        <is>
          <t>EUR</t>
        </is>
      </c>
      <c r="D13" s="51" t="inlineStr">
        <is>
          <t>Medium</t>
        </is>
      </c>
      <c r="E13" s="52" t="n">
        <v>3</v>
      </c>
      <c r="F13" s="176" t="inlineStr">
        <is>
          <t>Deactivating 'Theft alert' under 'SERVICE MANAGEMENT' screen</t>
        </is>
      </c>
      <c r="G13" s="53" t="inlineStr">
        <is>
          <t>• The screen focus is in "My Bentley App - SERVICE MANAGEMENT" page
( My Bentley App --&gt; LOGIN OR REGISTER --&gt; Email --&gt; Enter valid email id --&gt; NEXT --&gt; Enter the Password --&gt; NEXT --&gt; Vehicle "DASHBOARD" Screen --&gt; Select "i" icon --&gt; SERVICE MANAGEMENT screen )</t>
        </is>
      </c>
      <c r="H13" s="53" t="inlineStr">
        <is>
          <t>• Theft Alarms present</t>
        </is>
      </c>
      <c r="I13" s="53" t="inlineStr">
        <is>
          <t>1. In 'SERVICE MANAGEMENT' screen, Select 'Theft Alert' = Deactivate
* For Vehicle with No 'Stolen Vehicle Tracking' : 
2. Go to CAR REMOTE screen and check the 'Theft Alarm' service
* For Vehicle with 'Stolen Vehicle Tracking' : 
3. Go to CAR REMOTE screen , Launch 'STOLEN VEHICLE TRACKING' and check the Theft Alarm status under 'STOLEN VEHICLE TRACKING - My Alerts' page</t>
        </is>
      </c>
      <c r="J13" s="77" t="inlineStr">
        <is>
          <t>1. User should be able to deactivate 'Theft Alert' service without any issues under 'SERVICE MANAGEMENT' screen
* For Vehicle with No 'Stolen Vehicle Tracking' : 
In My Bentley App, Under 'CAR REMOTE' screen
2 Theft Alert = Deactivate --&gt; 'Theft Alarm' service should not be accessible under CAR REMOTE screen(i.e. Under CAR REMOTE screen , 'Theft Alarm' section should be greyed out and should display 'Function disabled' text)
* For Vehicle with 'Stolen Vehicle Tracking' :
In My Bentley App, Under 'STOLEN VEHICLE TRACKING - My Alerts' screen
3. Theft Alert = Deactivate --&gt; 'STOLEN VEHICLE TRACKING - My Alerts' Service should not be accessible displaying  some kind of message stating 'This service is unavailable. It can be switched on in the Service Management screen for this vehicle'</t>
        </is>
      </c>
      <c r="K13" s="70" t="n"/>
      <c r="L13" s="54" t="n"/>
      <c r="M13" s="54" t="n"/>
      <c r="N13" s="72" t="n"/>
    </row>
    <row r="14" ht="32.25" customHeight="1" thickBot="1">
      <c r="B14" s="59" t="n">
        <v>10</v>
      </c>
      <c r="C14" s="60" t="inlineStr">
        <is>
          <t>EUR</t>
        </is>
      </c>
      <c r="D14" s="60" t="inlineStr">
        <is>
          <t>Medium</t>
        </is>
      </c>
      <c r="E14" s="61" t="n">
        <v>10</v>
      </c>
      <c r="F14" s="94" t="inlineStr">
        <is>
          <t>Verify all the screens with Bentley style guide</t>
        </is>
      </c>
      <c r="G14" s="73" t="inlineStr">
        <is>
          <t>• N/A</t>
        </is>
      </c>
      <c r="H14" s="53" t="n"/>
      <c r="I14" s="62" t="inlineStr">
        <is>
          <t>Observe all the screen's font, icon, button, content, colour.</t>
        </is>
      </c>
      <c r="J14" s="62" t="inlineStr">
        <is>
          <t>All the font, icon, button, content, colour should be followed as per Bentley style guide.</t>
        </is>
      </c>
      <c r="K14" s="62" t="n"/>
      <c r="L14" s="63" t="n"/>
      <c r="M14" s="63" t="n"/>
      <c r="N14" s="136" t="n"/>
    </row>
    <row r="15" ht="15.75" customHeight="1">
      <c r="K15" s="29" t="n"/>
      <c r="L15" s="29" t="n"/>
    </row>
    <row r="16" ht="15.75" customHeight="1">
      <c r="L16" s="29" t="n"/>
    </row>
    <row r="17" ht="15.75" customHeight="1">
      <c r="L17" s="29" t="n"/>
    </row>
    <row r="18" ht="15.75" customHeight="1">
      <c r="L18" s="29" t="n"/>
    </row>
  </sheetData>
  <mergeCells count="3">
    <mergeCell ref="F3:M3"/>
    <mergeCell ref="B2:M2"/>
    <mergeCell ref="B3:C3"/>
  </mergeCells>
  <conditionalFormatting sqref="K15 L5:M14 L1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codeName="Sheet29">
    <outlinePr summaryBelow="1" summaryRight="1"/>
    <pageSetUpPr/>
  </sheetPr>
  <dimension ref="A1:N44"/>
  <sheetViews>
    <sheetView topLeftCell="D42" zoomScale="70" zoomScaleNormal="70" workbookViewId="0">
      <selection activeCell="G43" sqref="G43"/>
    </sheetView>
  </sheetViews>
  <sheetFormatPr baseColWidth="8" defaultColWidth="8.7109375" defaultRowHeight="15.75"/>
  <cols>
    <col width="8.7109375" customWidth="1" style="46" min="1" max="1"/>
    <col width="10.28515625" customWidth="1" style="43" min="2" max="2"/>
    <col width="19" customWidth="1" style="80" min="3" max="3"/>
    <col width="18.5703125" customWidth="1" style="43" min="4" max="4"/>
    <col width="11.28515625" customWidth="1" style="81" min="5" max="5"/>
    <col width="60.140625" customWidth="1" style="43" min="6" max="6"/>
    <col width="48.85546875" customWidth="1" style="43" min="7" max="7"/>
    <col width="78.28515625" customWidth="1" style="43" min="8" max="8"/>
    <col width="52.28515625" customWidth="1" style="44" min="9" max="9"/>
    <col width="43.5703125" customWidth="1" style="44" min="10" max="10"/>
    <col width="13.140625" customWidth="1" style="44" min="11" max="11"/>
    <col width="19.42578125" customWidth="1" style="43" min="12" max="12"/>
    <col width="18.85546875" customWidth="1" style="43" min="13" max="13"/>
    <col width="18.7109375" customWidth="1" style="46" min="14" max="14"/>
    <col width="8.7109375" customWidth="1" style="46" min="15" max="16"/>
    <col width="8.7109375" customWidth="1" style="46" min="17" max="16384"/>
  </cols>
  <sheetData>
    <row r="1" ht="16.5" customHeight="1" thickBot="1"/>
    <row r="2" ht="29.25" customHeight="1" thickBot="1">
      <c r="B2" s="227" t="inlineStr">
        <is>
          <t>Customer Enrollment</t>
        </is>
      </c>
      <c r="C2" s="228" t="n"/>
      <c r="D2" s="228" t="n"/>
      <c r="E2" s="228" t="n"/>
      <c r="F2" s="228" t="n"/>
      <c r="G2" s="228" t="n"/>
      <c r="H2" s="228" t="n"/>
      <c r="I2" s="228" t="n"/>
      <c r="J2" s="228" t="n"/>
      <c r="K2" s="228" t="n"/>
      <c r="L2" s="228" t="n"/>
      <c r="M2" s="229" t="n"/>
    </row>
    <row r="3" ht="30.75" customHeight="1" thickBot="1">
      <c r="B3" s="98" t="inlineStr">
        <is>
          <t>Precondition</t>
        </is>
      </c>
      <c r="C3" s="99" t="n"/>
      <c r="D3" s="100" t="n"/>
      <c r="E3" s="100" t="n"/>
      <c r="F3" s="231" t="inlineStr">
        <is>
          <t xml:space="preserve">Ensure that below preconditions are met before start the testing for this service
• Vehicle is connected to network 
• Primary registration process is not done from vehicle side.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225" t="n"/>
      <c r="H3" s="225" t="n"/>
      <c r="I3" s="225" t="n"/>
      <c r="J3" s="225" t="n"/>
      <c r="K3" s="225" t="n"/>
      <c r="L3" s="225" t="n"/>
      <c r="M3" s="226" t="n"/>
    </row>
    <row r="4" ht="30.75" customHeight="1" thickBot="1">
      <c r="A4" t="inlineStr"/>
      <c r="B4" s="167" t="inlineStr">
        <is>
          <t>TC ID</t>
        </is>
      </c>
      <c r="C4" s="168" t="inlineStr">
        <is>
          <t>Region</t>
        </is>
      </c>
      <c r="D4" s="168" t="inlineStr">
        <is>
          <t>Test Priority</t>
        </is>
      </c>
      <c r="E4" s="168" t="inlineStr">
        <is>
          <t>Overall Effort (in Mins)</t>
        </is>
      </c>
      <c r="F4" s="168" t="inlineStr">
        <is>
          <t>Test Case Title</t>
        </is>
      </c>
      <c r="G4" s="168" t="inlineStr">
        <is>
          <t>Pre-Condition</t>
        </is>
      </c>
      <c r="H4" s="168" t="inlineStr">
        <is>
          <t>Pre-Condition (Vehicle)</t>
        </is>
      </c>
      <c r="I4" s="168" t="inlineStr">
        <is>
          <t>Action</t>
        </is>
      </c>
      <c r="J4" s="168" t="inlineStr">
        <is>
          <t>Expected Result</t>
        </is>
      </c>
      <c r="K4" s="168" t="inlineStr">
        <is>
          <t>Actual Result</t>
        </is>
      </c>
      <c r="L4" s="168" t="inlineStr">
        <is>
          <t>Test Result</t>
        </is>
      </c>
      <c r="M4" s="168" t="inlineStr">
        <is>
          <t>No Of Observation</t>
        </is>
      </c>
      <c r="N4" s="169" t="inlineStr">
        <is>
          <t>Defect IDs/Comments</t>
        </is>
      </c>
    </row>
    <row r="5" ht="270" customHeight="1">
      <c r="B5" s="156" t="n">
        <v>1</v>
      </c>
      <c r="C5" s="157" t="inlineStr">
        <is>
          <t>EUR, NAR</t>
        </is>
      </c>
      <c r="D5" s="157" t="inlineStr">
        <is>
          <t>High</t>
        </is>
      </c>
      <c r="E5" s="158" t="n">
        <v>5</v>
      </c>
      <c r="F5" s="159" t="inlineStr">
        <is>
          <t>Verify the Bentley Customer Enrolment Process via Correct FPIN</t>
        </is>
      </c>
      <c r="G5" s="159" t="inlineStr">
        <is>
          <t>• Log-In to My Bentley App credentials available</t>
        </is>
      </c>
      <c r="H5" s="103" t="inlineStr">
        <is>
          <t>• No user has ever generated a vehicle code for this VIN
• Privacy Mode is disabed in the vehicle HMI</t>
        </is>
      </c>
      <c r="I5" s="159" t="inlineStr">
        <is>
          <t xml:space="preserve">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FPIN(i.e. Present in Scratch Tag) --&gt; Click on 'Set Primary User'
* [CHECK MY BENTLEY APP REMOTE SERVICES] : 
3. Now go to My Bentley App and try to perform
a. Vehicle Status Refresh (Ex : Door , Window ....etc. status)
b. Remote Lock / Unlock </t>
        </is>
      </c>
      <c r="J5" s="159" t="inlineStr">
        <is>
          <t>* [Log In to Bentley ID] : 
1a. Log In to Bentley ID should be successfull and focus is in vehicle DASHBOARD screen
1b. The My Bentley app displays the vehicle information, but services are disabled because the user is not Primary User
* [PRIMARY USER NOMINATION - VEHICLE] : 
2. Primary User Nomination should be successfully set with a confirmation message.
* [CHECK MY BENTLEY APP REMOTE SERVICES] : 
3. All My Bentley App Remote Services should work as expected</t>
        </is>
      </c>
      <c r="K5" s="160" t="n"/>
      <c r="L5" s="161" t="n"/>
      <c r="M5" s="160" t="n"/>
      <c r="N5" s="162" t="n"/>
    </row>
    <row r="6" ht="270" customHeight="1">
      <c r="B6" s="163" t="n">
        <v>2</v>
      </c>
      <c r="C6" s="101" t="inlineStr">
        <is>
          <t>EUR, NAR</t>
        </is>
      </c>
      <c r="D6" s="101" t="inlineStr">
        <is>
          <t>High</t>
        </is>
      </c>
      <c r="E6" s="102" t="n">
        <v>5</v>
      </c>
      <c r="F6" s="103" t="inlineStr">
        <is>
          <t>Verify the Bentley Customer Enrolment Process via Incorrect FPIN</t>
        </is>
      </c>
      <c r="G6" s="103" t="inlineStr">
        <is>
          <t xml:space="preserve">• Log-In to My Bentley App credentials available
</t>
        </is>
      </c>
      <c r="H6" s="103" t="inlineStr">
        <is>
          <t>• User has a VIN linked to their account with no Primary User nominated
• No user has ever generated a vehicle code for this VIN
• Privacy Mode is disabed in the vehicle HMI</t>
        </is>
      </c>
      <c r="I6" s="103" t="inlineStr">
        <is>
          <t>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Incorrect FPIN(i.e. Not Present in Scratch Tag) --&gt; Click on 'Set Primary User'
* [CHECK MY BENTLEY APP REMOTE SERVICES] : 
3. Now go to My Bentley App and Refresh the My Bentley app dashboard to display the latest status for this VIN</t>
        </is>
      </c>
      <c r="J6" s="103" t="inlineStr">
        <is>
          <t>* [Log In to Bentley ID] : 
1a. Log In to Bentley ID should be successfull and focus is in vehicle DASHBOARD screen
1b. The My Bentley app displays the vehicle information, but services are disabled because the user is not Primary User
* [PRIMARY USER NOMINATION - VEHICLE] : 
2. The vehicle HMI shows the failure of the Primary User Nomination operation, and the number of remaining attempts; this should be 10 on the first failure
* [CHECK MY BENTLEY APP REMOTE SERVICES] : 
3. The My Bentley app displays the vehicle information, but services are disabled because the user is not Primary User</t>
        </is>
      </c>
      <c r="K6" s="104" t="n"/>
      <c r="L6" s="105" t="n"/>
      <c r="M6" s="104" t="n"/>
      <c r="N6" s="164" t="n"/>
    </row>
    <row r="7" ht="195" customHeight="1">
      <c r="B7" s="163" t="n">
        <v>3</v>
      </c>
      <c r="C7" s="101" t="inlineStr">
        <is>
          <t>EUR, NAR</t>
        </is>
      </c>
      <c r="D7" s="101" t="inlineStr">
        <is>
          <t>High</t>
        </is>
      </c>
      <c r="E7" s="102" t="n">
        <v>5</v>
      </c>
      <c r="F7" s="103" t="inlineStr">
        <is>
          <t>Verify 'SET YOUR PRIMARY USER' section in DASHBOARD screen of My Bentley App</t>
        </is>
      </c>
      <c r="G7" s="103" t="inlineStr">
        <is>
          <t>• Logged in to My Bentley App with valid credentials
• Focus is in vehicle "DASHBOARD" screen of My Bentley App</t>
        </is>
      </c>
      <c r="H7" s="103" t="inlineStr">
        <is>
          <t>• Vehicle already added in My Bentley App
• User has a VIN linked to their account with no Primary User nominated
• User has not generated a vehicle code for this VIN
• Privacy Mode is disabed in the vehicle HMI</t>
        </is>
      </c>
      <c r="I7" s="103" t="inlineStr">
        <is>
          <t>1. Verify 'SET YOUR PRIMARY USER' section in 'DASHBOARD' screen of My Bentley App</t>
        </is>
      </c>
      <c r="J7" s="103" t="inlineStr">
        <is>
          <t>1. In DASHBOARD Screen, Under 'SET YOUR PRIMARY USER' section 
a. Section Title : SET YOUR PRIMARY USER
b. Text : 'To set yourself as a primary user, a vehicle code will be generated in the next step. - Please confirm it in your Bentley infotainment system
c. 'GENERATE VEHICLE CODE' button
d. 'Information - i'(icon) - Clicking on it should display the instructions on how to set a primary user for a specific Bentley vehicle model and infotainment system</t>
        </is>
      </c>
      <c r="K7" s="155" t="n"/>
      <c r="L7" s="105" t="n"/>
      <c r="M7" s="16" t="n"/>
      <c r="N7" s="164" t="n"/>
    </row>
    <row r="8" ht="240" customHeight="1">
      <c r="B8" s="163" t="n">
        <v>4</v>
      </c>
      <c r="C8" s="101" t="inlineStr">
        <is>
          <t>EUR, NAR</t>
        </is>
      </c>
      <c r="D8" s="101" t="inlineStr">
        <is>
          <t>High</t>
        </is>
      </c>
      <c r="E8" s="102" t="n">
        <v>5</v>
      </c>
      <c r="F8" s="103" t="inlineStr">
        <is>
          <t>Verify generating vehicle code in new Bentley Customer Enrolment Process</t>
        </is>
      </c>
      <c r="G8" s="103" t="inlineStr">
        <is>
          <t>• Logged in to My Bentley App with valid credentials
• Focus is in vehicle "DASHBOARD" screen of My Bentley App</t>
        </is>
      </c>
      <c r="H8" s="103" t="inlineStr">
        <is>
          <t>• Vehicle already added in My Bentley App
• User has a VIN linked to their account with no Primary User nominated
• User has not generated a vehicle code for this VIN
• Privacy Mode is disabed in the vehicle HMI</t>
        </is>
      </c>
      <c r="I8" s="103" t="inlineStr">
        <is>
          <t xml:space="preserve">1. Under 'SET YOUR PRIMARY USER' section in 'DASHBOARD' screen of My Bentley App, Click on 'GENERATE VEHICLE CODE' button
2. Click on 'Generate vehicle code' on the confirmation message 
</t>
        </is>
      </c>
      <c r="J8" s="103" t="inlineStr">
        <is>
          <t>1. 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2. Clicking on 'GENERATE VEHICLE CODE' button should display the 10-digit vehicle code within 10 seconds which can be further used for Primary User Validation in vehicle Bentley's infotainment system</t>
        </is>
      </c>
      <c r="K8" s="155" t="n"/>
      <c r="L8" s="105" t="n"/>
      <c r="M8" s="16" t="n"/>
      <c r="N8" s="164" t="n"/>
    </row>
    <row r="9" ht="150" customHeight="1">
      <c r="B9" s="163" t="n">
        <v>5</v>
      </c>
      <c r="C9" s="101" t="inlineStr">
        <is>
          <t>EUR, NAR</t>
        </is>
      </c>
      <c r="D9" s="101" t="inlineStr">
        <is>
          <t>High</t>
        </is>
      </c>
      <c r="E9" s="102" t="n">
        <v>5</v>
      </c>
      <c r="F9" s="16" t="inlineStr">
        <is>
          <t>Verify 'VIEW VEHICLE CODE' button display for Bentley Customer Enrolment if the code is already generated</t>
        </is>
      </c>
      <c r="G9" s="103" t="inlineStr">
        <is>
          <t xml:space="preserve">• Logged in to My Bentley App with valid credentials
• Focus is in vehicle "DASHBOARD" screen of My Bentley App
</t>
        </is>
      </c>
      <c r="H9" s="103" t="inlineStr">
        <is>
          <t>• Vehicle already added in My Bentley App
• User has a VIN linked to their account with no Primary User nominated
• User has generated a vehicle code for this VIN
• Privacy Mode is disabed in the vehicle HMI</t>
        </is>
      </c>
      <c r="I9" s="16" t="inlineStr">
        <is>
          <t>1. Refresh the My Bentley app dashboard to display the latest status for this VIN
2. Check for 'VIEW VEHICLE CODE' button on the dashboard screen under 'SET PRIMARY USER' section</t>
        </is>
      </c>
      <c r="J9" s="16" t="inlineStr">
        <is>
          <t>1a. The My Bentley app displays the vehicle information, but services are disabled because the user is not Primary User
2. The button 'VIEW VEHICLE CODE' is shown on the dashboard
Note : Clicking on 'VIEW VEHICLE CODE' button should display the Vehicle Code within 5 seconds</t>
        </is>
      </c>
      <c r="K9" s="155" t="n"/>
      <c r="L9" s="105" t="n"/>
      <c r="M9" s="16" t="n"/>
      <c r="N9" s="165" t="n"/>
    </row>
    <row r="10" ht="225" customHeight="1">
      <c r="B10" s="163" t="n">
        <v>6</v>
      </c>
      <c r="C10" s="101" t="inlineStr">
        <is>
          <t>EUR, NAR</t>
        </is>
      </c>
      <c r="D10" s="101" t="inlineStr">
        <is>
          <t>Low</t>
        </is>
      </c>
      <c r="E10" s="102" t="n">
        <v>5</v>
      </c>
      <c r="F10" s="16" t="inlineStr">
        <is>
          <t>Verify 'GENERATE VEHICLE CODE' button when there is no network</t>
        </is>
      </c>
      <c r="G10" s="103" t="inlineStr">
        <is>
          <t>• Logged in to My Bentley App with valid credentials
• Focus is in vehicle "DASHBOARD" screen of My Bentley App</t>
        </is>
      </c>
      <c r="H10" s="103" t="inlineStr">
        <is>
          <t>• Vehicle already added in My Bentley App
• User has a VIN linked to their account with no Primary User nominated
• User has not generated a vehicle code for this VIN
• Privacy Mode is disabed in the vehicle HMI</t>
        </is>
      </c>
      <c r="I10" s="103" t="inlineStr">
        <is>
          <t>1. Enable Flight Mode in mobile where 'My Bentley App' is installed
2. Under 'SET YOUR PRIMARY USER' section in 'DASHBOARD' screen of My Bentley App, Validate 'GENERATE VEHICLE CODE' button</t>
        </is>
      </c>
      <c r="J10" s="103" t="inlineStr">
        <is>
          <t xml:space="preserve">1. Flight Mode / No network is activated in mobile where 'My Bentley App' is installed
2. In DASHBOARD Screen, Under 'SET YOUR PRIMARY USER' section 
a. Section Title : SET YOUR PRIMARY USER
b. Generic - Informatory Text : 'To set yourself as a primary user, a vehicle code will be generated in the next step. - Please confirm it in your Bentley infotainment system
c. 'GENERATE VEHICLE CODE' button 
d. Clicking on 'GENERATE VEHICLE CODE' button should display relevant error message(Ex : No Internet data) </t>
        </is>
      </c>
      <c r="K10" s="155" t="n"/>
      <c r="L10" s="105" t="n"/>
      <c r="M10" s="16" t="n"/>
      <c r="N10" s="165" t="n"/>
    </row>
    <row r="11" ht="285" customHeight="1">
      <c r="B11" s="163" t="n">
        <v>7</v>
      </c>
      <c r="C11" s="101" t="inlineStr">
        <is>
          <t>EUR, NAR</t>
        </is>
      </c>
      <c r="D11" s="101" t="inlineStr">
        <is>
          <t>High</t>
        </is>
      </c>
      <c r="E11" s="102" t="n">
        <v>5</v>
      </c>
      <c r="F11" s="103" t="inlineStr">
        <is>
          <t>Verify new Bentley Customer Enrolment Process via correct vehicle code</t>
        </is>
      </c>
      <c r="G11" s="103" t="inlineStr">
        <is>
          <t xml:space="preserve">• Logged in to My Bentley App with valid credentials
• Focus is in vehicle "DASHBOARD" screen of My Bentley App
</t>
        </is>
      </c>
      <c r="H11" s="103" t="inlineStr">
        <is>
          <t>• Vehicle already added in My Bentley App
• User has a VIN linked to their account with no Primary User nominated
• User has generated a vehicle code for this VIN
• Privacy Mode is disabed in the vehicle HMI</t>
        </is>
      </c>
      <c r="I11" s="16" t="inlineStr">
        <is>
          <t>1. Refresh the My Bentley app dashboard to display the latest status for this VIN
2. Tap on the 'VIEW VEHICLE CODE' button
3. On the vehicle HMI, navigate to the Primary User Nomination page
4. Enter the email address and the vehicle code displayed in the app and trigger Primary User nomination
5. Refresh the My Bentley app dashboard to display the latest status for this VIN</t>
        </is>
      </c>
      <c r="J11" s="16" t="inlineStr">
        <is>
          <t>1a. The My Bentley app displays the vehicle information, but services are disabled because the user is not Primary User
1b. The button 'VIEW VEHICLE CODE' is shown on the dashboard
2. Within 5 seconds, a window displaying the Vehicle Code is loaded
3. Primary User Nomination page is launched with input fields 'Email' &amp; 'vehicle code'
4. The vehicle HMI shows the successfull outcome of the Primary User Nomination operation
5. The My Bentley app shows the vehicle and remote services are available</t>
        </is>
      </c>
      <c r="K11" s="155" t="n"/>
      <c r="L11" s="105" t="n"/>
      <c r="M11" s="16" t="n"/>
      <c r="N11" s="164" t="n"/>
    </row>
    <row r="12" ht="225" customHeight="1">
      <c r="B12" s="163" t="n">
        <v>8</v>
      </c>
      <c r="C12" s="101" t="inlineStr">
        <is>
          <t>EUR, NAR</t>
        </is>
      </c>
      <c r="D12" s="101" t="inlineStr">
        <is>
          <t>Medium</t>
        </is>
      </c>
      <c r="E12" s="102" t="n">
        <v>5</v>
      </c>
      <c r="F12" s="103" t="inlineStr">
        <is>
          <t>Verify new Bentley Customer Enrolment Process via incorrect vehicle code</t>
        </is>
      </c>
      <c r="G12" s="103" t="inlineStr">
        <is>
          <t xml:space="preserve">• Logged in to My Bentley App with valid credentials
• Focus is in vehicle "DASHBOARD" screen of My Bentley App
</t>
        </is>
      </c>
      <c r="H12" s="103" t="inlineStr">
        <is>
          <t>• Vehicle already added in My Bentley App
• User has a VIN linked to their account with no Primary User nominated
• User has not generated a vehicle code for this VIN
• Privacy Mode is disabed in the vehicle HMI</t>
        </is>
      </c>
      <c r="I12" s="16" t="inlineStr">
        <is>
          <t>1. Refresh the My Bentley app dashboard to display the latest status for this VIN
2. On the vehicle HMI, navigate to the Primary User Nomination page
3. Enter the email address and the incorrect vehicle code and trigger Primary User nomination
4. Refresh the My Bentley app dashboard to display the latest status for this VIN</t>
        </is>
      </c>
      <c r="J12" s="16" t="inlineStr">
        <is>
          <t>1a. The My Bentley app displays the vehicle information, but services are disabled because the user is not Primary User
2. Primary User Nomination page is launched with input fields 'Email' &amp; 'vehicle code'
3. The vehicle HMI shows the failure of the Primary User Nomination operation, and the number of remaining attempts; this should be 10 on the first failure
4. The My Bentley app displays the vehicle information, but services are disabled because the user is not Primary User</t>
        </is>
      </c>
      <c r="K12" s="155" t="n"/>
      <c r="L12" s="105" t="n"/>
      <c r="M12" s="16" t="n"/>
      <c r="N12" s="164" t="n"/>
    </row>
    <row r="13" ht="135" customHeight="1">
      <c r="B13" s="163" t="n">
        <v>9</v>
      </c>
      <c r="C13" s="101" t="inlineStr">
        <is>
          <t>EUR, NAR</t>
        </is>
      </c>
      <c r="D13" s="101" t="inlineStr">
        <is>
          <t>Low</t>
        </is>
      </c>
      <c r="E13" s="102" t="n">
        <v>5</v>
      </c>
      <c r="F13" s="103" t="inlineStr">
        <is>
          <t>Verify new Bentley Customer Enrolment Process via incorrect vehicle code for 10 times</t>
        </is>
      </c>
      <c r="G13" s="103" t="inlineStr">
        <is>
          <t xml:space="preserve">• Logged in to My Bentley App with valid credentials
• Focus is in vehicle "DASHBOARD" screen of My Bentley App
</t>
        </is>
      </c>
      <c r="H13" s="103" t="inlineStr">
        <is>
          <t>• Vehicle already added in My Bentley App
• User has a VIN linked to their account with no Primary User nominated
• User has not generated a vehicle code for this VIN
• Privacy Mode is disabed in the vehicle HMI</t>
        </is>
      </c>
      <c r="I13" s="16" t="inlineStr">
        <is>
          <t>1. Refresh the My Bentley app dashboard to display the latest status for this VIN
2. On the vehicle HMI, navigate to the Primary User Nomination page
3. Enter the email address and the incorrect Vehicle vehicle code for 10 times and trigger Primary User nomination</t>
        </is>
      </c>
      <c r="J13" s="16" t="inlineStr">
        <is>
          <t>1a. The My Bentley app displays the vehicle information, but services are disabled because the user is not Primary User
2. Primary User Nomination page is launched with input fields 'Email' &amp; 'vehicle code'
3. The Primary User Nomination should be blocked after 10 failures</t>
        </is>
      </c>
      <c r="K13" s="155" t="n"/>
      <c r="L13" s="105" t="n"/>
      <c r="M13" s="16" t="n"/>
      <c r="N13" s="164" t="n"/>
    </row>
    <row r="14" ht="409.5" customHeight="1">
      <c r="B14" s="163" t="n">
        <v>10</v>
      </c>
      <c r="C14" s="101" t="inlineStr">
        <is>
          <t>EUR, NAR</t>
        </is>
      </c>
      <c r="D14" s="101" t="inlineStr">
        <is>
          <t>Medium</t>
        </is>
      </c>
      <c r="E14" s="102" t="n">
        <v>5</v>
      </c>
      <c r="F14" s="16" t="inlineStr">
        <is>
          <t>Verify force closing of My Bentley App while vehicle code generation for Customer Enrolment Process in progress</t>
        </is>
      </c>
      <c r="G14" s="16" t="inlineStr">
        <is>
          <t>• Logged in to My Bentley App with valid credentials
• Focus is in vehicle "DASHBOARD" screen of My Bentley App</t>
        </is>
      </c>
      <c r="H14" s="103" t="inlineStr">
        <is>
          <t>• Vehicle already added in My Bentley App
• User has a VIN linked to their account with no Primary User nominated
• User has not generated a vehicle code for this VIN
• Privacy Mode is disabed in the vehicle HMI</t>
        </is>
      </c>
      <c r="I14" s="16" t="inlineStr">
        <is>
          <t>1. Under 'SET YOUR PRIMARY USER' section in 'DASHBOARD' screen of My Bentley App, Click on 'GENERATE VEHICLE CODE' button
2. While vehicle code generation for Customer Enrolment Process in progress - Force Close the My Bentley App
3. Open and Log-In My Bentley App
4. Refresh the My Bentley app dashboard to display the latest status for this VIN</t>
        </is>
      </c>
      <c r="J14" s="16" t="inlineStr">
        <is>
          <t>1. Clicking on the 'GENERATE VEHICLE CODE' button should start generating vehicle code
2. My Bentley App should be force closed
3.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4" s="155" t="n"/>
      <c r="L14" s="105" t="n"/>
      <c r="M14" s="16" t="n"/>
      <c r="N14" s="164" t="n"/>
    </row>
    <row r="15" ht="409.5" customHeight="1">
      <c r="B15" s="163" t="n">
        <v>11</v>
      </c>
      <c r="C15" s="101" t="inlineStr">
        <is>
          <t>EUR, NAR</t>
        </is>
      </c>
      <c r="D15" s="101" t="inlineStr">
        <is>
          <t>Low</t>
        </is>
      </c>
      <c r="E15" s="102" t="n">
        <v>5</v>
      </c>
      <c r="F15" s="16" t="inlineStr">
        <is>
          <t>Verify turning off mobile while vehicle code generation for Customer Enrolment Process in progress</t>
        </is>
      </c>
      <c r="G15" s="16" t="inlineStr">
        <is>
          <t>• Logged in to My Bentley App with valid credentials
• Focus is in vehicle "DASHBOARD" screen of My Bentley App</t>
        </is>
      </c>
      <c r="H15" s="103" t="inlineStr">
        <is>
          <t>• Vehicle already added in My Bentley App
• User has a VIN linked to their account with no Primary User nominated
• User has not generated a vehicle code for this VIN
• Privacy Mode is disabed in the vehicle HMI</t>
        </is>
      </c>
      <c r="I15" s="16" t="inlineStr">
        <is>
          <t>1. Under 'SET YOUR PRIMARY USER' section in 'DASHBOARD' screen of My Bentley App, Click on 'GENERATE VEHICLE CODE' button
2. While vehicle code generation for Customer Enrolment Process in progress
a. Turn Off the Mobile Device
3. Turn On the Mobile Device &amp; Open My Bentley App
4. Refresh the My Bentley app dashboard to display the latest status for this VIN</t>
        </is>
      </c>
      <c r="J15" s="16" t="inlineStr">
        <is>
          <t>1. Clicking on the 'GENERATE VEHICLE CODE' button should start generating vehicle code
2. Mobile Device is turned off
3.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5" s="155" t="n"/>
      <c r="L15" s="105" t="n"/>
      <c r="M15" s="16" t="n"/>
      <c r="N15" s="164" t="n"/>
    </row>
    <row r="16" ht="409.5" customHeight="1">
      <c r="B16" s="163" t="n">
        <v>12</v>
      </c>
      <c r="C16" s="101" t="inlineStr">
        <is>
          <t>EUR, NAR</t>
        </is>
      </c>
      <c r="D16" s="101" t="inlineStr">
        <is>
          <t>Medium</t>
        </is>
      </c>
      <c r="E16" s="102" t="n">
        <v>5</v>
      </c>
      <c r="F16" s="16" t="inlineStr">
        <is>
          <t>Verify interruptions while vehicle code generation for Customer Enrolment Process in progress</t>
        </is>
      </c>
      <c r="G16" s="16" t="inlineStr">
        <is>
          <t>• Logged in to My Bentley App with valid credentials
• Focus is in vehicle "DASHBOARD" screen of My Bentley App</t>
        </is>
      </c>
      <c r="H16" s="103" t="inlineStr">
        <is>
          <t>• Vehicle already added in My Bentley App
• User has a VIN linked to their account with no Primary User nominated
• User has not generated a vehicle code for this VIN
• Privacy Mode is disabed in the vehicle HMI</t>
        </is>
      </c>
      <c r="I16" s="16" t="inlineStr">
        <is>
          <t>1. Under 'SET YOUR PRIMARY USER' section in 'DASHBOARD' screen of My Bentley App, Click on 'GENERATE VEHICLE CODE' button
2. While vehicle code generation for Customer Enrolment Process in progress
a. Interruptions : Receive an incoming call / SMS / Alarm Plays ...etc.
3. Refresh the My Bentley app dashboard to display the latest status for this VIN after the interruption and check whether the vehicle code is generated</t>
        </is>
      </c>
      <c r="J16" s="16" t="inlineStr">
        <is>
          <t>1. Clicking on the 'GENERATE VEHICLE CODE' button should start generating vehicle code
2.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is>
      </c>
      <c r="K16" s="155" t="n"/>
      <c r="L16" s="105" t="n"/>
      <c r="M16" s="16" t="n"/>
      <c r="N16" s="164" t="n"/>
    </row>
    <row r="17" ht="240" customHeight="1">
      <c r="B17" s="163" t="n">
        <v>13</v>
      </c>
      <c r="C17" s="101" t="inlineStr">
        <is>
          <t>EUR, NAR</t>
        </is>
      </c>
      <c r="D17" s="101" t="inlineStr">
        <is>
          <t>Medium</t>
        </is>
      </c>
      <c r="E17" s="102" t="n">
        <v>5</v>
      </c>
      <c r="F17" s="16" t="inlineStr">
        <is>
          <t>Verify 'VIEW VEHICLE CODE' button displayed under 'SET PRIMARY USER' section in 'DASHBOARD' screen of My Bentley App when Primary User is removed from Vehicle Bentley's infotainment system [ My Bentley App = Not Logged In]</t>
        </is>
      </c>
      <c r="G17" s="16" t="inlineStr">
        <is>
          <t>• Log in credentials to My Bentley App available</t>
        </is>
      </c>
      <c r="H17" s="103" t="inlineStr">
        <is>
          <t>• Not logged in to My Bentley App
• Vehicle already added in My Bentley App
• User has a VIN linked to their account with Primary User nominated
• Privacy Mode is disabed in the vehicle HMI</t>
        </is>
      </c>
      <c r="I17" s="16" t="inlineStr">
        <is>
          <t xml:space="preserve">1. In Vehicle Bentley's infotainment system, Remove the Primary User
(In HMI --&gt; Settings --&gt; Users --&gt; Select the Primary User --&gt; Click on Gear Icon --&gt; 'Remove Primary User')
2. Log-In to 'My Bentley' App with valid credentials
3. Now check whether 'SET YOUR PRIMARY USER' section along with 'VIEW VEHICLE CODE' button displayed in 'DASHBOARD' screen of My Bentley App 
</t>
        </is>
      </c>
      <c r="J17" s="16" t="inlineStr">
        <is>
          <t>1. Primary User should be successfully deleted on vehicle Bentley's infotainment system
2. 'My Bentley' App should be launched and focus is on DASHBOARD screen
3.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is>
      </c>
      <c r="K17" s="155" t="n"/>
      <c r="L17" s="105" t="n"/>
      <c r="M17" s="16" t="n"/>
      <c r="N17" s="164" t="n"/>
    </row>
    <row r="18" ht="270" customHeight="1">
      <c r="B18" s="163" t="n">
        <v>14</v>
      </c>
      <c r="C18" s="101" t="inlineStr">
        <is>
          <t>EUR, NAR</t>
        </is>
      </c>
      <c r="D18" s="101" t="inlineStr">
        <is>
          <t>Low</t>
        </is>
      </c>
      <c r="E18" s="102" t="n">
        <v>5</v>
      </c>
      <c r="F18" s="16" t="inlineStr">
        <is>
          <t>Verify 'VIEW VEHICLE CODE' button displayed under 'SET PRIMARY USER' section in 'DASHBOARD' screen of My Bentley App when Primary User is removed from Vehicle Bentley's infotainment system [ My Bentley App = Already Logged In]</t>
        </is>
      </c>
      <c r="G18" s="16" t="inlineStr">
        <is>
          <t>• Logged in to My Bentley App with valid credentials
• Focus is in vehicle "DASHBOARD" screen of My Bentley App</t>
        </is>
      </c>
      <c r="H18" s="103" t="inlineStr">
        <is>
          <t>• Vehicle already added in My Bentley App
• User has a VIN linked to their account with Primary User nominated
• Privacy Mode is disabed in the vehicle HMI</t>
        </is>
      </c>
      <c r="I18" s="16" t="inlineStr">
        <is>
          <t xml:space="preserve">1. In Vehicle Bentley's infotainment system, Remove the Primary User
(In HMI --&gt; Settings --&gt; Users --&gt; Select the Primary User --&gt; Click on Gear Icon --&gt; 'Remove Primary User')
2. Now go to 'My Bentley' App which is already logged in
3.  Perform an Vehicle Status refresh
4. Now check whether 'SET YOUR PRIMARY USER' section along with 'VIEW VEHICLE CODE' button displayed in 'DASHBOARD' screen of My Bentley App </t>
        </is>
      </c>
      <c r="J18" s="16" t="inlineStr">
        <is>
          <t>1. Primary User should be successfully deleted on vehicle Bentley's infotainment system
2. 'My Bentley' App should be launched and focus is on DASHBOARD screen
3. Vehicle Status refresh is done
4.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is>
      </c>
      <c r="K18" s="155" t="n"/>
      <c r="L18" s="105" t="n"/>
      <c r="M18" s="16" t="n"/>
      <c r="N18" s="164" t="n"/>
    </row>
    <row r="19" ht="210" customHeight="1">
      <c r="B19" s="163" t="n">
        <v>15</v>
      </c>
      <c r="C19" s="101" t="inlineStr">
        <is>
          <t>EUR, NAR</t>
        </is>
      </c>
      <c r="D19" s="101" t="inlineStr">
        <is>
          <t>High</t>
        </is>
      </c>
      <c r="E19" s="102" t="n">
        <v>5</v>
      </c>
      <c r="F19" s="16" t="inlineStr">
        <is>
          <t>Verify Bentley Customer Enrolment via vehicle code - PU exists (has remote access) - [Multiple Users]</t>
        </is>
      </c>
      <c r="G19" s="106" t="inlineStr">
        <is>
          <t>• User 1 is logged in to My Bentley account</t>
        </is>
      </c>
      <c r="H19" s="103" t="inlineStr">
        <is>
          <t>• User 1 (the account logged) in has a VIN linked to their account and another user (User 2) is already Primary User
• Privacy Mode is disabed in the vehicle HMI</t>
        </is>
      </c>
      <c r="I19" s="16" t="inlineStr">
        <is>
          <t>1. User 2 : Refresh the My Bentley app dashboard to display the latest status for this VIN
2. User 1 : Refresh the My Bentley app dashboard to display the latest status for this VIN
3. User 1 : Tap on 'Contact Support'</t>
        </is>
      </c>
      <c r="J19"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1 : 
3. User is prompted to call the B4C</t>
        </is>
      </c>
      <c r="K19" s="155" t="n"/>
      <c r="L19" s="105" t="n"/>
      <c r="M19" s="16" t="n"/>
      <c r="N19" s="164" t="n"/>
    </row>
    <row r="20" ht="360" customHeight="1">
      <c r="B20" s="163" t="n">
        <v>16</v>
      </c>
      <c r="C20" s="101" t="inlineStr">
        <is>
          <t>EUR, NAR</t>
        </is>
      </c>
      <c r="D20" s="101" t="inlineStr">
        <is>
          <t>Medium</t>
        </is>
      </c>
      <c r="E20" s="102" t="n">
        <v>5</v>
      </c>
      <c r="F20" s="16" t="inlineStr">
        <is>
          <t>Verify Bentley Customer Enrolment via vehicle code - PU exists (has renounced remote access via vehicle HMI) - [Multiple Users]</t>
        </is>
      </c>
      <c r="G20" s="106" t="inlineStr">
        <is>
          <t>• User 1 is logged in to My Bentley account</t>
        </is>
      </c>
      <c r="H20" s="103" t="inlineStr">
        <is>
          <t>• User 1 (the account logged) in has a VIN linked to their account and another user (User 2) is already Primary User
• Privacy Mode is disabed in the vehicle HMI</t>
        </is>
      </c>
      <c r="I20" s="16" t="inlineStr">
        <is>
          <t>1. User 2 : Refresh the My Bentley app dashboard to display the latest status for this VIN
2. On the vehicle HMI, navigate to the Primary User Nomination page and select 'Revoke Primary User'
3. User 2 : Refresh the My Bentley app dashboard to display the latest status for this VIN
4. User 2 : In Vehicle, Renominate the Primary User to User 2
5. User 1 : Refresh the My Bentley app dashboard to display the latest status for this VIN</t>
        </is>
      </c>
      <c r="J20" s="16" t="inlineStr">
        <is>
          <t>User 2 :
1. The My Bentley app shows the vehicle and remote services are available
2.  The Primary User is revoked
User 2 :
3a. The My Bentley app displays the vehicle information, but services are disabled because the user has no remote access
3b. The button 'VIEW VEHICLE CODE' is shown on the dashboard
User 2 :
4. User 2 is currently the 'Primary User'
User 1 :
5a. The My Bentley app displays the vehicle information, but services are disabled because the user is not Primary User
5b. Message is shown on the dashboard stating 'Primary User Already Set'</t>
        </is>
      </c>
      <c r="K20" s="155" t="n"/>
      <c r="L20" s="105" t="n"/>
      <c r="M20" s="16" t="n"/>
      <c r="N20" s="164" t="n"/>
    </row>
    <row r="21" ht="300" customHeight="1">
      <c r="B21" s="163" t="n">
        <v>17</v>
      </c>
      <c r="C21" s="101" t="inlineStr">
        <is>
          <t>EUR, NAR</t>
        </is>
      </c>
      <c r="D21" s="101" t="inlineStr">
        <is>
          <t>High</t>
        </is>
      </c>
      <c r="E21" s="102" t="n">
        <v>5</v>
      </c>
      <c r="F21" s="16" t="inlineStr">
        <is>
          <t>Verify Bentley Customer Enrolment via vehicle code - PU exists but deletes VIN (via app) - [Single User]</t>
        </is>
      </c>
      <c r="G21" s="103" t="inlineStr">
        <is>
          <t xml:space="preserve">• Logged in to My Bentley App with valid credentials
• Focus is in vehicle "DASHBOARD" screen of My Bentley App
</t>
        </is>
      </c>
      <c r="H21" s="103" t="inlineStr">
        <is>
          <t>• Vehicle already added in My Bentley App
• User has a VIN linked to their account with no Primary User nominated
• User has generated a vehicle code for this VIN
• Privacy Mode is disabed in the vehicle HMI</t>
        </is>
      </c>
      <c r="I21" s="16" t="inlineStr">
        <is>
          <t>1. Refresh the My Bentley app dashboard to display the latest status for this VIN
2. Tap on the 'VIEW VEHICLE CODE' button
3. In the app, delete the VIN from the user account
4. Add the VIN once again to the user account
5. Refresh the My Bentley app dashboard to display the latest status for this VIN</t>
        </is>
      </c>
      <c r="J21" s="16" t="inlineStr">
        <is>
          <t xml:space="preserve">1a. The My Bentley app displays the vehicle information, but services are disabled because the user is not Primary User
2. The button 'VIEW VEHICLE CODE' is shown on the dashboard
3. Vehicle is no longer shown on the dashboard
4. The VIN is successfully added to the user account
5a. The My Bentley app displays the vehicle information, but services are disabled because the user is not Primary User
5b. The button 'GENERATE VEHICLE CODE' is shown on the dashboard
</t>
        </is>
      </c>
      <c r="K21" s="155" t="n"/>
      <c r="L21" s="105" t="n"/>
      <c r="M21" s="16" t="n"/>
      <c r="N21" s="166" t="n"/>
    </row>
    <row r="22" ht="345" customHeight="1">
      <c r="B22" s="163" t="n">
        <v>18</v>
      </c>
      <c r="C22" s="101" t="inlineStr">
        <is>
          <t>EUR, NAR</t>
        </is>
      </c>
      <c r="D22" s="101" t="inlineStr">
        <is>
          <t>High</t>
        </is>
      </c>
      <c r="E22" s="102" t="n">
        <v>5</v>
      </c>
      <c r="F22" s="16" t="inlineStr">
        <is>
          <t>Verify Bentley Customer Enrolment via vehicle code - PU exists but deletes VIN (via app) - [Multiple Users]</t>
        </is>
      </c>
      <c r="G22" s="106" t="inlineStr">
        <is>
          <t>• User 1 is logged in to My Bentley account</t>
        </is>
      </c>
      <c r="H22" s="103" t="inlineStr">
        <is>
          <t>• User 1 (the account logged) in has a VIN linked to their account and another user (User 2) is already Primary User
• Privacy Mode is disabed in the vehicle HMI</t>
        </is>
      </c>
      <c r="I22" s="16" t="inlineStr">
        <is>
          <t>1. User 2 : Refresh the My Bentley app dashboard to display the latest status for this VIN
2. User 1 : Refresh the My Bentley app dashboard to display the latest status for this VIN
3. User 2 : In the app, delete the VIN from the user account
4. User 1 : Refresh the My Bentley app dashboard to display the latest status for this VIN</t>
        </is>
      </c>
      <c r="J22"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Vehicle is no longer shown on the dashboard
User 1 :
4a. The My Bentley app displays the vehicle information, but services are disabled because the user is not Primary User
4b. The button 'GENERATE VEHICLE CODE' is shown on the dashboard</t>
        </is>
      </c>
      <c r="K22" s="155" t="n"/>
      <c r="L22" s="105" t="n"/>
      <c r="M22" s="16" t="n"/>
      <c r="N22" s="166" t="n"/>
    </row>
    <row r="23" ht="330" customHeight="1">
      <c r="B23" s="163" t="n">
        <v>19</v>
      </c>
      <c r="C23" s="101" t="inlineStr">
        <is>
          <t>EUR, NAR</t>
        </is>
      </c>
      <c r="D23" s="101" t="inlineStr">
        <is>
          <t>Medium</t>
        </is>
      </c>
      <c r="E23" s="102" t="n">
        <v>5</v>
      </c>
      <c r="F23" s="16" t="inlineStr">
        <is>
          <t>Verify Bentley Customer Enrolment via vehicle code - PU exists but deletes app from mobile device - [Multiple Users]</t>
        </is>
      </c>
      <c r="G23" s="106" t="inlineStr">
        <is>
          <t>• User 1 is logged in to My Bentley account</t>
        </is>
      </c>
      <c r="H23" s="103" t="inlineStr">
        <is>
          <t>• User 1 (the account logged) in has a VIN linked to their account and another user (User 2) is already Primary User
• Privacy Mode is disabed in the vehicle HMI</t>
        </is>
      </c>
      <c r="I23" s="16" t="inlineStr">
        <is>
          <t>1. User 2 : Refresh the My Bentley app dashboard to display the latest status for this VIN
2. User 1 : Refresh the My Bentley app dashboard to display the latest status for this VIN
3. User 2 : Uninstall the My Bentley app from your phone
4. User 1 : Refresh the My Bentley app dashboard to display the latest status for this VIN</t>
        </is>
      </c>
      <c r="J23" s="16" t="inlineStr">
        <is>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My Bentley app is uninstalled in User 2
User 1 :
4a. The My Bentley app displays the vehicle information, but services are disabled because the user is not Primary User
4b. Message is shown on the dashboard stating 'Primary User Already Set'</t>
        </is>
      </c>
      <c r="K23" s="16" t="n"/>
      <c r="L23" s="105" t="n"/>
      <c r="M23" s="16" t="n"/>
      <c r="N23" s="164" t="n"/>
    </row>
    <row r="24" ht="240" customHeight="1">
      <c r="B24" s="163" t="n">
        <v>20</v>
      </c>
      <c r="C24" s="101" t="inlineStr">
        <is>
          <t>EUR, NAR</t>
        </is>
      </c>
      <c r="D24" s="101" t="inlineStr">
        <is>
          <t>Low</t>
        </is>
      </c>
      <c r="E24" s="102" t="n">
        <v>5</v>
      </c>
      <c r="F24" s="16" t="inlineStr">
        <is>
          <t>Verify Bentley Customer Enrolment via vehicle code - How-to</t>
        </is>
      </c>
      <c r="G24" s="106" t="inlineStr">
        <is>
          <t>• User is logged in to My Bentley account</t>
        </is>
      </c>
      <c r="H24" s="103" t="inlineStr">
        <is>
          <t>• User has a VIN linked to their account with no Primary User nominated
• User has generated a vehicle code for this VIN
• Privacy Mode is disabed in the vehicle HMI</t>
        </is>
      </c>
      <c r="I24" s="16" t="inlineStr">
        <is>
          <t>1. Refresh the My Bentley app dashboard to display the latest status for this VIN
2. Tap on the 'VIEW VEHICLE CODE' button
3. Tap on the 'information i' icon</t>
        </is>
      </c>
      <c r="J24" s="16" t="inlineStr">
        <is>
          <t>1a. The My Bentley app displays the vehicle information, but services are disabled because the user is not Primary User
1b. The button 'VIEW VEHICLE CODE' is shown on the dashboard
2. A window displaying the Vehicle Code is loaded, with the text 'How to set a Primary User in your Bentley' and an 'information' icon
3. The instructions related on how to set a primary user for a specific Bentley vehicle model and infotainment system should be displayed correctly</t>
        </is>
      </c>
      <c r="K24" s="155" t="n"/>
      <c r="L24" s="105" t="n"/>
      <c r="M24" s="16" t="n"/>
      <c r="N24" s="164" t="n"/>
    </row>
    <row r="25" ht="390" customHeight="1">
      <c r="B25" s="163" t="n">
        <v>21</v>
      </c>
      <c r="C25" s="101" t="inlineStr">
        <is>
          <t>EUR, NAR</t>
        </is>
      </c>
      <c r="D25" s="101" t="inlineStr">
        <is>
          <t>High</t>
        </is>
      </c>
      <c r="E25" s="102" t="n">
        <v>5</v>
      </c>
      <c r="F25" s="16" t="inlineStr">
        <is>
          <t>Verify 'VIEW VEHICLE CODE' button display for Bentley Customer Enrolment when user logout from IOS and login on Android or viceversa</t>
        </is>
      </c>
      <c r="G25" s="103" t="inlineStr">
        <is>
          <t>• Focus is in vehicle "DASHBOARD" screen of My Bentley App</t>
        </is>
      </c>
      <c r="H25" s="103" t="inlineStr">
        <is>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is>
      </c>
      <c r="I25" s="16" t="inlineStr">
        <is>
          <t>IOS Mobile Device : 
1. Refresh the My Bentley app dashboard to display the latest status for this VIN
2. Check for 'VIEW VEHICLE CODE' button on the dashboard screen under 'SET PRIMARY USER' section
ANDROID Mobile Device : 
3. Launch My Bentley App and log in with valid credentials(i.e. the same credentials used in IOS) 
4. Check for 'VIEW VEHICLE CODE' button on the dashboard screen under 'SET PRIMARY USER' section</t>
        </is>
      </c>
      <c r="J25" s="16" t="inlineStr">
        <is>
          <t>IOS Mobile Device : 
1. The My Bentley app displays the vehicle information, but services are disabled because the user is not Primary User
2. The button 'VIEW VEHICLE CODE' is shown on the dashboard
Note : Clicking on 'VIEW VEHICLE CODE' button should display the Vehicle Code within 5 seconds
ANDROID Mobile Device : 
3. The My Bentley app displays the vehicle information, but services are disabled because the user is not Primary User 
4. The button 'VIEW VEHICLE CODE' is shown on the dashboard
Note : Clicking on 'VIEW VEHICLE CODE' button should display the Vehicle Code within 5 seconds</t>
        </is>
      </c>
      <c r="K25" s="155" t="n"/>
      <c r="L25" s="105" t="n"/>
      <c r="M25" s="16" t="n"/>
      <c r="N25" s="164" t="n"/>
    </row>
    <row r="26" ht="409.5" customHeight="1">
      <c r="B26" s="163" t="n">
        <v>22</v>
      </c>
      <c r="C26" s="101" t="inlineStr">
        <is>
          <t>EUR, NAR</t>
        </is>
      </c>
      <c r="D26" s="101" t="inlineStr">
        <is>
          <t>High</t>
        </is>
      </c>
      <c r="E26" s="102" t="n">
        <v>5</v>
      </c>
      <c r="F26" s="16" t="inlineStr">
        <is>
          <t>Verify validating the vehicle code displayed is identical in different platform of mobile devices</t>
        </is>
      </c>
      <c r="G26" s="103" t="inlineStr">
        <is>
          <t>• Focus is in vehicle "DASHBOARD" screen of My Bentley App</t>
        </is>
      </c>
      <c r="H26" s="103" t="inlineStr">
        <is>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is>
      </c>
      <c r="I26" s="16" t="inlineStr">
        <is>
          <t>IOS Mobile Device : 
1. Refresh the My Bentley app dashboard to display the latest status for this VIN
2. Check for 'VIEW VEHICLE CODE' button on the dashboard screen under 'SET PRIMARY USER' section
3. Click on 'VIEW VEHICLE CODE' button
ANDROID Mobile Device : 
4. Launch My Bentley App and log in with valid credentials(i.e. the same credentials used in IOS) 
5. Check for 'VIEW VEHICLE CODE' button on the dashboard screen under 'SET PRIMARY USER' section
6. Click on 'VIEW VEHICLE CODE' button
7. Check whether the vehicle code displayed on IOS &amp; Android platform mobile devices are identical</t>
        </is>
      </c>
      <c r="J26" s="16" t="inlineStr">
        <is>
          <t>IOS Mobile Device : 
1. The My Bentley app displays the vehicle information, but services are disabled because the user is not Primary User
2. The button 'VIEW VEHICLE CODE' is shown on the dashboard
3. Clicking on 'VIEW VEHICLE CODE' button should display the Vehicle Code within 5 seconds
ANDROID Mobile Device : 
4. The My Bentley app displays the vehicle information, but services are disabled because the user is not Primary User 
5. The button 'VIEW VEHICLE CODE' is shown on the dashboard
6. Clicking on 'VIEW VEHICLE CODE' button should display the Vehicle Code within 5 seconds
7. The vehicle code displayed should be identical on both IOS &amp; Android platform of mobile devices</t>
        </is>
      </c>
      <c r="K26" s="155" t="n"/>
      <c r="L26" s="105" t="n"/>
      <c r="M26" s="16" t="n"/>
      <c r="N26" s="164" t="n"/>
    </row>
    <row r="27" ht="409.5" customHeight="1">
      <c r="B27" s="163" t="n">
        <v>23</v>
      </c>
      <c r="C27" s="101" t="inlineStr">
        <is>
          <t>EUR, NAR</t>
        </is>
      </c>
      <c r="D27" s="101" t="inlineStr">
        <is>
          <t>High</t>
        </is>
      </c>
      <c r="E27" s="102" t="n">
        <v>5</v>
      </c>
      <c r="F27" s="103" t="inlineStr">
        <is>
          <t>Verify the new Bentley Customer Enrolment Process via vehicle code</t>
        </is>
      </c>
      <c r="G27" s="103" t="n"/>
      <c r="H27" s="103" t="inlineStr">
        <is>
          <t xml:space="preserve">• No user has ever generated a vehicle code for this VIN
• Privacy Mode is disabed in the vehicle HMI
</t>
        </is>
      </c>
      <c r="I27" s="103" t="inlineStr">
        <is>
          <t xml:space="preserve">Bentley ID Registration Page Process : 
* [Registering to Bentley ID] :  
1.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2.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6. In Vehicle HMI --&gt; Settings --&gt; Users --&gt; 'Set Primary User' --&gt; Enter User Name(Bentley Account ID) and vehicle code(i.e. Generated via My Bentley App) --&gt; Click on 'Set Primary User'
* [CHECK MY BENTLEY APP REMOTE SERVICES] : 
7. Now go to My Bentley App and try to perform
a. Vehicle Status Refresh (Ex : Door , Window ....etc. status)
b. Remote Lock / Unlock </t>
        </is>
      </c>
      <c r="J27" s="103" t="inlineStr">
        <is>
          <t>* [Registering to Bentley ID] :
1. Customer should be able to successfully sign up for Bentley ID - IDK Solution
* [Log In to Bentley ID] : 
2.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6. Primary User Nomination should be successfully set with a confirmation message.
* [CHECK MY BENTLEY APP REMOTE SERVICES] : 
7. All My Bentley App Remote Services should work as expected</t>
        </is>
      </c>
      <c r="K27" s="155" t="n"/>
      <c r="L27" s="105" t="n"/>
      <c r="M27" s="16" t="n"/>
      <c r="N27" s="164" t="n"/>
    </row>
    <row r="28" ht="346.5" customHeight="1">
      <c r="B28" s="82" t="n">
        <v>24</v>
      </c>
      <c r="C28" s="83" t="inlineStr">
        <is>
          <t>CHN</t>
        </is>
      </c>
      <c r="D28" s="83" t="inlineStr">
        <is>
          <t>High</t>
        </is>
      </c>
      <c r="E28" s="84" t="n">
        <v>5</v>
      </c>
      <c r="F28" s="53" t="inlineStr">
        <is>
          <t>Verify the Customer Enrolment Process if RNR is unsuccessfull for a new Bentley Account</t>
        </is>
      </c>
      <c r="G28" s="79" t="inlineStr">
        <is>
          <t>• No Bentley User set up
• Privacy Mode is disabed in the vehicle HMI
• RNR check not approved by CCAT</t>
        </is>
      </c>
      <c r="H28" s="103" t="n"/>
      <c r="I28" s="79" t="inlineStr">
        <is>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t>
        </is>
      </c>
      <c r="J28" s="79" t="inlineStr">
        <is>
          <t>* [Registering to Bentley ID + Adding VIN] :
1a. If RNR check is not approved or failure, An informatory message such as 'Registration failed / Unsuccessfull - An error as ocurred. Please try again. If the error persists, please contact customer service' should be displayed in My Bentley App along with 'CONTINUE' button
1b. Clicking on 'CONTINUE' button takes screen focus to 'ADD A VEHICLE' screen
Note : VIN / Vehicle should not be added to Bentley Account if RNR check has failed</t>
        </is>
      </c>
      <c r="K28" s="54" t="n"/>
      <c r="L28" s="51" t="n"/>
      <c r="M28" s="53" t="n"/>
      <c r="N28" s="110" t="n"/>
    </row>
    <row r="29" ht="409.5" customHeight="1">
      <c r="B29" s="82" t="n">
        <v>25</v>
      </c>
      <c r="C29" s="83" t="inlineStr">
        <is>
          <t>CHN</t>
        </is>
      </c>
      <c r="D29" s="83" t="inlineStr">
        <is>
          <t>High</t>
        </is>
      </c>
      <c r="E29" s="84" t="n">
        <v>5</v>
      </c>
      <c r="F29" s="53" t="inlineStr">
        <is>
          <t>Verify the Customer Enrolment Process if RNR is successful for a new Bentley Account</t>
        </is>
      </c>
      <c r="G29" s="79" t="n"/>
      <c r="H29" s="79" t="inlineStr">
        <is>
          <t>• No Bentley User set up
• Privacy Mode is disabed in the vehicle HMI
• RNR check approved by CCAT</t>
        </is>
      </c>
      <c r="I29" s="79" t="inlineStr">
        <is>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 [RNR Successfull : Email] : 
2. Check whether an email confirmation is received to the registered Bentley Account Email ID if RNR is successfull during the Customer Enrollment Process
* [Primary User Nomination - Vehicle HMI] : 
3. In vehicle HMI, Check for Primary User Nomination 
(In Vehicle HMI --&gt; Settings --&gt; Users --&gt; Focus on the User)
* [Set SPIN] :
4. In DASHBOARD Screen, Under 'SET YOUR SPIN' section try setting the SPIN
(Click on SET MY SPIN --&gt; Enter 4 digit numeric PIN under 'New Pin' &amp; 'Enter new PIN again' sections  --&gt; SET PIN)
* [Check My Bentley App Remote Services] : 
5. Now go to My Bentley App and try to perform
a. Vehicle Status Refresh (Ex : Door , Window ....etc. status)
b. Remote Lock / Unlock </t>
        </is>
      </c>
      <c r="J29" s="79" t="inlineStr">
        <is>
          <t>* [Registering to Bentley ID + Adding VIN] : 
1. If RNR check is approved, The VIN / Vehicle should be seen in My Bentley App
* [RNR Successfull : Email] : 
2. An email confirmation stating RNR check successfull should be received to the registered Bentley Account Email ID if RNR is successfull during the Customer Enrollment Process
* [Primary User Nomination - Vehicle HMI] : 
3. Primary User should be nominated in vehicle automatically once RNR check is approved by Call Centre Agent(i.e. No user interaction required in Vehicle HMI for Primary User Nomination)
* [Set SPIN] :
4. 4-digit numericSPIN should be set successfully without any issues
* [Check My Bentley App Remote Services] :
5. My Bentley App Remote Services should be enabled and work as expected
a. Vehicle Status Refresh
b. Remote Lock / Unlock</t>
        </is>
      </c>
      <c r="K29" s="54" t="n"/>
      <c r="L29" s="51" t="n"/>
      <c r="M29" s="53" t="n"/>
      <c r="N29" s="110" t="n"/>
    </row>
    <row r="30" ht="393.75" customHeight="1">
      <c r="B30" s="82" t="n">
        <v>26</v>
      </c>
      <c r="C30" s="83" t="inlineStr">
        <is>
          <t>CHN</t>
        </is>
      </c>
      <c r="D30" s="83" t="inlineStr">
        <is>
          <t>High</t>
        </is>
      </c>
      <c r="E30" s="84" t="n">
        <v>5</v>
      </c>
      <c r="F30" s="53" t="inlineStr">
        <is>
          <t>Verify the Customer Enrolment Process if RNR is unsuccessfull for an existing Bentley Account</t>
        </is>
      </c>
      <c r="G30" s="79" t="n"/>
      <c r="H30" s="79" t="inlineStr">
        <is>
          <t xml:space="preserve">• My Bentley App Log In credentials available
• Privacy Mode is disabed in the vehicle HMI
• RNR check not approved by CCAT
• Bentley Account has already have other vehicle added to it </t>
        </is>
      </c>
      <c r="I30"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30" s="79" t="inlineStr">
        <is>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t>
        </is>
      </c>
      <c r="K30" s="133" t="n"/>
      <c r="L30" s="51" t="n"/>
      <c r="M30" s="133" t="n"/>
      <c r="N30" s="110" t="n"/>
    </row>
    <row r="31" ht="409.5" customHeight="1">
      <c r="B31" s="82" t="n">
        <v>27</v>
      </c>
      <c r="C31" s="83" t="inlineStr">
        <is>
          <t>CHN</t>
        </is>
      </c>
      <c r="D31" s="83" t="inlineStr">
        <is>
          <t>High</t>
        </is>
      </c>
      <c r="E31" s="84" t="n">
        <v>5</v>
      </c>
      <c r="F31" s="53" t="inlineStr">
        <is>
          <t>Verify the email confirmation received to the registered Bentley Account Email ID if RNR is unsuccessfull during the Customer Enrollment Process</t>
        </is>
      </c>
      <c r="G31" s="79" t="inlineStr">
        <is>
          <t>• My Bentley App Log In credentials available</t>
        </is>
      </c>
      <c r="H31" s="103" t="inlineStr">
        <is>
          <t xml:space="preserve">• Privacy Mode is disabed in the vehicle HMI
• RNR check not approved by CCAT
• Bentley Account has already have other vehicle added to it </t>
        </is>
      </c>
      <c r="I31"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Unsuccessfull : Email] : 
3. Check whether an email confirmation is received to the registered Bentley Account Email ID if RNR is unsuccessfull during the Customer Enrollment Process</t>
        </is>
      </c>
      <c r="J31" s="79" t="inlineStr">
        <is>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
* [RNR Unsuccessfull : Email] : 
3. An email confirmation stating to contact the dealer or the customer support team related to RNR check failed should be received to the registered Bentley Account Email ID if RNR is unsuccessfull during the Customer Enrollment Process</t>
        </is>
      </c>
      <c r="K31" s="133" t="n"/>
      <c r="L31" s="51" t="n"/>
      <c r="M31" s="133" t="n"/>
      <c r="N31" s="110" t="n"/>
    </row>
    <row r="32" ht="409.5" customHeight="1">
      <c r="B32" s="82" t="n">
        <v>28</v>
      </c>
      <c r="C32" s="83" t="inlineStr">
        <is>
          <t>CHN</t>
        </is>
      </c>
      <c r="D32" s="83" t="inlineStr">
        <is>
          <t>High</t>
        </is>
      </c>
      <c r="E32" s="84" t="n">
        <v>5</v>
      </c>
      <c r="F32" s="53" t="inlineStr">
        <is>
          <t>Verify the Customer Enrolment Process if RNR is successfull for an existing Bentley Account</t>
        </is>
      </c>
      <c r="G32" s="79" t="inlineStr">
        <is>
          <t>• My Bentley App Log In credentials available</t>
        </is>
      </c>
      <c r="H32" s="103" t="inlineStr">
        <is>
          <t xml:space="preserve">• Privacy Mode is disabed in the vehicle HMI
• RNR check approved by CCAT
• Bentley Account has already have other vehicle added to it </t>
        </is>
      </c>
      <c r="I32" s="79" t="inlineStr">
        <is>
          <t xml:space="preserve">*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3. Check whether an email confirmation is received to the registered Bentley Account Email ID if RNR is successfull during the Customer Enrollment Process
* [Primary User Nomination - Vehicle HMI] : 
4. Check whether Primary User has been nominated automatically 
(In Vehicle HMI --&gt; Settings --&gt; Users --&gt; Focus on the User)
* [Set Your SPIN] : 
5. In DASHBOARD Screen, Check for 'SET YOUR SPIN' section
* [Check My Bentley App Remote Services] : 
6. Now go to My Bentley App and try to perform
a. Vehicle Status Refresh (Ex : Door , Window ....etc. status)
b. Remote Lock / Unlock </t>
        </is>
      </c>
      <c r="J32" s="79" t="inlineStr">
        <is>
          <t>* [Log In to Bentley ID] : 
1. Log In to Bentley ID should be successfull and focus is in vehicle 'DASHBOARD' screen
* [ADD VIN in My Bentley App] : 
2. If RNR check is approved, The VIN / Vehicle should be seen in My Bentley App
* [RNR Successfull : Email] : 
3. An email confirmation stating RNR check successfull should be received to the registered Bentley Account Email ID if RNR is successfull during the Customer Enrollment Process
* [Primary User Nomination - Vehicle HMI] : 
4. The Call Centre should automatically nominate the Primary User in vehicle after RNR check successfull for an add VIN validation request(i.e. No user interaction required in Vehicle HMI for Primary User Nomination).
* [Set Your SPIN] : 
5. 'SET YOUR SPIN' section should not be seen in 'DASHBOARD' screen of My Bentley App for an existing Bentley Account
* [Check My Bentley App Remote Services] :
6. All My Bentley App Remote Services should work as expected</t>
        </is>
      </c>
      <c r="K32" s="133" t="n"/>
      <c r="L32" s="51" t="n"/>
      <c r="M32" s="133" t="n"/>
      <c r="N32" s="110" t="n"/>
    </row>
    <row r="33" ht="393.75" customHeight="1">
      <c r="B33" s="82" t="n">
        <v>29</v>
      </c>
      <c r="C33" s="83" t="inlineStr">
        <is>
          <t>CHN</t>
        </is>
      </c>
      <c r="D33" s="83" t="inlineStr">
        <is>
          <t>High</t>
        </is>
      </c>
      <c r="E33" s="84" t="n">
        <v>5</v>
      </c>
      <c r="F33" s="53" t="inlineStr">
        <is>
          <t xml:space="preserve">Verify the Customer Enrolment Process when user has requested not to access the remote services during Real name Registration from submission </t>
        </is>
      </c>
      <c r="G33" s="79" t="inlineStr">
        <is>
          <t>• My Bentley App Log In credentials available</t>
        </is>
      </c>
      <c r="H33" s="103" t="inlineStr">
        <is>
          <t xml:space="preserve">• Privacy Mode is disabed in the vehicle HMI
• Customer elected not to access remote services during RNR form submission
• VIN Real Name Registered
• Bentley Account has already have other vehicle added to it </t>
        </is>
      </c>
      <c r="I33" s="79" t="inlineStr">
        <is>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33" s="79" t="inlineStr">
        <is>
          <t xml:space="preserve">* [Log In to Bentley ID] : 
1. Log In to Bentley ID should be successfull and focus is in vehicle 'DASHBOARD' screen
* [ADD VIN in My Bentley App] : 
2a. RNR check should fail when VIN Real Name Registered and Customer elected not to access remotes services during RNR form submission, 
2b. An informatory message such as 'Registration failed / Unsuccessfull - An error as ocurred. Please try again. If the error persists, please contact customer service' should be displayed in My Bentley App along with 'CONTINUE' button
2c. Clicking on 'CONTINUE' button takes screen focus to 'ADD A VEHICLE' screen
</t>
        </is>
      </c>
      <c r="K33" s="133" t="n"/>
      <c r="L33" s="51" t="n"/>
      <c r="M33" s="133" t="n"/>
      <c r="N33" s="110" t="n"/>
    </row>
    <row r="34" ht="157.5" customHeight="1">
      <c r="B34" s="82" t="n">
        <v>30</v>
      </c>
      <c r="C34" s="83" t="inlineStr">
        <is>
          <t>CHN</t>
        </is>
      </c>
      <c r="D34" s="83" t="inlineStr">
        <is>
          <t>High</t>
        </is>
      </c>
      <c r="E34" s="84" t="n">
        <v>5</v>
      </c>
      <c r="F34" s="53" t="inlineStr">
        <is>
          <t>Verify 'SET YOUR SPIN' section for an existing Bentley Account</t>
        </is>
      </c>
      <c r="G34" s="79" t="inlineStr">
        <is>
          <t>• My Bentley App Log In credentials available</t>
        </is>
      </c>
      <c r="H34" s="103" t="inlineStr">
        <is>
          <t>• Privacy Mode is disabed in the vehicle HMI
• RNR check approved by CCAT
• VIN / Vehicle added to Bentley Account</t>
        </is>
      </c>
      <c r="I34" s="53" t="inlineStr">
        <is>
          <t xml:space="preserve">* [Log In to Bentley ID] : 
1. Log In to Bentley ID with valid credentials
(My Bentley App --&gt; LOGIN OR REGISTER --&gt; Enter valid email id --&gt; NEXT --&gt; Enter the Password --&gt; NEXT)
* [Set Your SPIN] : 
2. Now check whether 'SET YOUR PIN' section along with 'SET MY SPIN ' button displayed in 'DASHBOARD' screen of My Bentley App </t>
        </is>
      </c>
      <c r="J34" s="53" t="inlineStr">
        <is>
          <t>* [Log In to Bentley ID] : 
1. Log In to Bentley ID should be successfull and focus is in vehicle 'DASHBOARD' screen
* [Set Your SPIN] : 
2. 'SET YOUR PIN' section along with 'SET PIN' button should not be displayed under 'DASHBOARD' screen of My Bentley App</t>
        </is>
      </c>
      <c r="K34" s="54" t="n"/>
      <c r="L34" s="51" t="n"/>
      <c r="M34" s="53" t="n"/>
      <c r="N34" s="110" t="n"/>
    </row>
    <row r="35" ht="252" customHeight="1">
      <c r="B35" s="82" t="n">
        <v>31</v>
      </c>
      <c r="C35" s="83" t="inlineStr">
        <is>
          <t>CHN</t>
        </is>
      </c>
      <c r="D35" s="83" t="inlineStr">
        <is>
          <t>High</t>
        </is>
      </c>
      <c r="E35" s="84" t="n">
        <v>5</v>
      </c>
      <c r="F35" s="53" t="inlineStr">
        <is>
          <t>Verify My Bentley App status when Primary User is removed from Vehicle Bentley's infotainment system</t>
        </is>
      </c>
      <c r="G35" s="79" t="inlineStr">
        <is>
          <t>• My Bentley App Log In credentials available</t>
        </is>
      </c>
      <c r="H35" s="103" t="inlineStr">
        <is>
          <t>• Privacy Mode is disabed in the vehicle HMI
• RNR check approved by CCAT
• VIN / Vehicle added to Bentley Account</t>
        </is>
      </c>
      <c r="I35" s="53" t="inlineStr">
        <is>
          <t>* [Primary User Nomination - Vehicle HMI] : 
1. In Vehicle Bentley's infotainment system, Remove the Primary User
(In Vehicle HMI --&gt; Users --&gt; Select the Primary User --&gt; Click on Gear Icon --&gt; Remove Primary User --&gt; Remove now)
* [Log In to Bentley ID] : 
2. Log In to Bentley ID with valid credentials and check My Bentley App 'DASHBOARD' screen
(My Bentley App --&gt; LOGIN OR REGISTER --&gt; Enter valid email id --&gt; NEXT --&gt; Enter the Password --&gt; NEXT)</t>
        </is>
      </c>
      <c r="J35" s="53" t="inlineStr">
        <is>
          <t>* [Primary User Nomination - Vehicle HMI] : 
1. Primary User should be successfully deleted on vehicle Bentley's infotainment system
* [Log In to Bentley ID] : 
2. Log In to Bentley ID should be successfull and focus is in vehicle 'DASHBOARD' screen with all of its services disabled
Note : All My Bentley App Remote Services should be disabled for this particular VIN / Vehicle due to revoking of Primary User</t>
        </is>
      </c>
      <c r="K35" s="54" t="n"/>
      <c r="L35" s="51" t="n"/>
      <c r="M35" s="53" t="n"/>
      <c r="N35" s="110" t="n"/>
    </row>
    <row r="36" ht="330.75" customHeight="1">
      <c r="B36" s="82" t="n">
        <v>32</v>
      </c>
      <c r="C36" s="83" t="inlineStr">
        <is>
          <t>CHN</t>
        </is>
      </c>
      <c r="D36" s="83" t="inlineStr">
        <is>
          <t>High</t>
        </is>
      </c>
      <c r="E36" s="84" t="n">
        <v>5</v>
      </c>
      <c r="F36" s="53" t="inlineStr">
        <is>
          <t>Verify 'Set Primary User' option under 'User Settings' screen after Primary User is removed from Vehicle Bentley's infotainment system</t>
        </is>
      </c>
      <c r="G36" s="79" t="inlineStr">
        <is>
          <t>• My Bentley App Log In credentials available</t>
        </is>
      </c>
      <c r="H36" s="103" t="inlineStr">
        <is>
          <t>• Privacy Mode is disabed in the vehicle HMI
• RNR check approved by CCAT
• VIN / Vehicle added to Bentley Account</t>
        </is>
      </c>
      <c r="I36" s="53" t="inlineStr">
        <is>
          <t>* [Primary User Nomination (Remove Primary User) - Vehicle HMI] : 
1. In Vehicle Bentley's infotainment system, Remove the Primary User
(In Vehicle HMI --&gt; Users --&gt; Select the Primary User --&gt; Click on Gear Icon --&gt; Remove Primary User --&gt; Remove now)
* ['User Settings' Screen (Set Primary User) - Vehicle HMI] : 
2. In Vehicle Bentley's infotainment system, Validate 'Set Primary User' option under 'User Settings' screen
(In Vehicle HMI --&gt; Users --&gt; Click on Gear Icon)</t>
        </is>
      </c>
      <c r="J36" s="53" t="inlineStr">
        <is>
          <t>* [Primary User Nomination (Remove Primary User) - Vehicle HMI] : 
1. Primary User should be successfully deleted on vehicle Bentley's infotainment system
* ['User Settings' Screen (Set Primary User) - Vehicle HMI] : 
2a. 'Set Primary User' option under 'User Settings' screen should be disabled or greyed out
2b. Clicking on 'Set Primary User' option under 'User Settings' screen should display some kind of message understandle to user stating that 'The function is not available'
Note : All My Bentley App Remote Services should be disabled for this particular VIN / Vehicle due to revoking of Primary User</t>
        </is>
      </c>
      <c r="K36" s="54" t="n"/>
      <c r="L36" s="51" t="n"/>
      <c r="M36" s="53" t="n"/>
      <c r="N36" s="110" t="n"/>
    </row>
    <row r="37" ht="409.5" customHeight="1">
      <c r="B37" s="50" t="n">
        <v>33</v>
      </c>
      <c r="C37" s="51" t="inlineStr">
        <is>
          <t>CHN</t>
        </is>
      </c>
      <c r="D37" s="51" t="inlineStr">
        <is>
          <t>Medium</t>
        </is>
      </c>
      <c r="E37" s="84" t="n">
        <v>5</v>
      </c>
      <c r="F37" s="53" t="inlineStr">
        <is>
          <t>Verify requesting Call Centre Agent to activate My Bentley App Remote Services after Primary User is removed from Vehicle Bentley's infotainment system</t>
        </is>
      </c>
      <c r="G37" s="79" t="inlineStr">
        <is>
          <t>• My Bentley App Log In credentials available</t>
        </is>
      </c>
      <c r="H37" s="103" t="inlineStr">
        <is>
          <t>• Privacy Mode is disabed in the vehicle HMI
• RNR check approved by CCAT
• VIN / Vehicle added to Bentley Account</t>
        </is>
      </c>
      <c r="I37" s="53" t="inlineStr">
        <is>
          <t xml:space="preserve">* [Primary User Nomination - Vehicle HMI] : 
1. In Vehicle Bentley's infotainment system, Remove the Primary User
(In Vehicle HMI --&gt; Users --&gt; Select the Primary User --&gt; Click on Gear Icon --&gt; 'Remove Primary User')
* [Log In to Bentley ID] : 
2. Log In to Bentley ID with valid credentials and check My Bentley App 'DASHBOARD' screen
(My Bentley App --&gt; LOGIN OR REGISTER --&gt; Enter valid email id --&gt; NEXT --&gt; Enter the Password --&gt; NEXT)
* [Request to activate My Bentley App Remote Services - Call Centre] : 
3. Initiate a call to Call Centre Agent and request for activating My Bentley App Remote Services after revoking the Primary User from vehicle Bentley's infotainment system
* [Check My Bentley App Remote Services] : 
4. Now go to My Bentley App and try to perform
a. Vehicle Status Refresh (Ex : Door , Window ....etc. status)
b. Remote Lock / Unlock </t>
        </is>
      </c>
      <c r="J37" s="53" t="inlineStr">
        <is>
          <t>* [Primary User Nomination - Vehicle HMI] : 
1. Primary User should be successfully deleted on vehicle Bentley's infotainment system
* [Log In to Bentley ID] : 
2. Log In to Bentley ID should be successfull and focus is in vehicle 'DASHBOARD' screen with all of its services disabled
* [Request to activate My Bentley App Remote Services - Call Centre] : 
3. The Call Centre Agent should validate the RNR check in their database and should renominate the Primary User in vehicle inturn activating My Bentley App Remote Services
* [Check My Bentley App Remote Services] :
4. All My Bentley App Remote Services should work as expected</t>
        </is>
      </c>
      <c r="K37" s="54" t="n"/>
      <c r="L37" s="51" t="n"/>
      <c r="M37" s="53" t="n"/>
      <c r="N37" s="110" t="n"/>
    </row>
    <row r="38" ht="378" customHeight="1">
      <c r="B38" s="82" t="n">
        <v>34</v>
      </c>
      <c r="C38" s="83" t="inlineStr">
        <is>
          <t>CHN</t>
        </is>
      </c>
      <c r="D38" s="83" t="inlineStr">
        <is>
          <t>High</t>
        </is>
      </c>
      <c r="E38" s="84" t="n">
        <v>5</v>
      </c>
      <c r="F38" s="53" t="inlineStr">
        <is>
          <t>Verify Forgotten my PIN reset from My Bentley App removes Primary User from Vehicle Bentley's infotainment system.</t>
        </is>
      </c>
      <c r="G38" s="53" t="inlineStr">
        <is>
          <t>• Log in credentials to My Bentley App available</t>
        </is>
      </c>
      <c r="H38" s="103" t="inlineStr">
        <is>
          <t>• RNR check approved by CCAT
• Vehicle already added in My Bentley App
• User has a VIN linked to their account with Primary User nominated
• Privacy Mode is disabed in the vehicle HMI</t>
        </is>
      </c>
      <c r="I38" s="53" t="inlineStr">
        <is>
          <t>* [Log In to Bentley ID] : 
1. Log In to Bentley ID with valid credentials and check My Bentley App 'DASHBOARD' screen
(My Bentley App --&gt; LOGIN OR REGISTER --&gt; Enter valid email id --&gt; NEXT --&gt; Enter the Password --&gt; NEXT)
* [Forgotten your PIN] : 
2. Perform 'Forgotten your PIN'
(My Bentley App --&gt; Profile --&gt; Account --&gt; PIN --&gt; Forgotten your PIN? --&gt; Enter 4-digit numeric pin under 'New PIN' &amp; 'Enter new PIN again' fields --&gt; RESET PIN)
* [My Bentley App] : 
3. Check the status of VIN / Vehicle in 'DASHBOARD' screen of My Bentley App
* [Primary User Nomination - Vehicle HMI] : 
4. Check for Primary User Nomination 
(In Vehicle HMI --&gt; Settings --&gt; Users --&gt; Focus on the User)</t>
        </is>
      </c>
      <c r="J38" s="53" t="inlineStr">
        <is>
          <t>* [Log In to Bentley ID] : 
1. Log In to Bentley ID should be successfull and focus is in vehicle 'DASHBOARD' screen with guest user tile
* [Forgotten your PIN] : 
2a. PIN reset should be successfully achieved
2b. Primary User should be revoked from vehicle
* [My Bentley App] : 
3. VIN / Vehicle 'DASHBOARD' screen displayed with all its services deactivated
Note : All My Bentley App Remote Services should be disabled for this particular VIN / Vehicle due to revoking of Primary User
* [Primary User Nomination - Vehicle HMI] : 
4. The focussed user should not be nominated with primary user</t>
        </is>
      </c>
      <c r="K38" s="54" t="n"/>
      <c r="L38" s="51" t="n"/>
      <c r="M38" s="53" t="n"/>
      <c r="N38" s="110" t="n"/>
    </row>
    <row r="39" ht="267.75" customHeight="1">
      <c r="B39" s="82" t="n">
        <v>35</v>
      </c>
      <c r="C39" s="83" t="inlineStr">
        <is>
          <t>CHN</t>
        </is>
      </c>
      <c r="D39" s="83" t="inlineStr">
        <is>
          <t>Medium</t>
        </is>
      </c>
      <c r="E39" s="84" t="n">
        <v>5</v>
      </c>
      <c r="F39" s="53" t="inlineStr">
        <is>
          <t>Verify My Bentley App status when the current user with Primary User nominated is deleted from Vehicle Bentley's infotainment system</t>
        </is>
      </c>
      <c r="G39" s="79" t="inlineStr">
        <is>
          <t>• My Bentley App Log In credentials available</t>
        </is>
      </c>
      <c r="H39" s="103" t="inlineStr">
        <is>
          <t>• Privacy Mode is disabed in the vehicle HMI
• RNR check approved by CCAT
• VIN / Vehicle added to Bentley Account</t>
        </is>
      </c>
      <c r="I39" s="53" t="inlineStr">
        <is>
          <t>* [Delete User - Vehicle HMI] : 
1. In Vehicle Bentley's infotainment system, Delete the current primary user
(In Vehicle HMI --&gt; Users --&gt; Click on Gear Icon --&gt; Select the user --&gt; Delete)  
or
(In Vehicle HMI --&gt; Users --&gt; Select the Primary User --&gt; Remove user from vehicle)
* [Log In to Bentley ID] : 
2. Log In to Bentley ID with valid credentials and check My Bentley App 'DASHBOARD' screen
(My Bentley App --&gt; LOGIN OR REGISTER --&gt; Enter valid email id --&gt; NEXT --&gt; Enter the Password --&gt; NEXT)</t>
        </is>
      </c>
      <c r="J39" s="53" t="inlineStr">
        <is>
          <t>* [Delete User - Vehicle HMI] : 
1a. The current user should be successfully deleted on vehicle Bentley's infotainment system
1b. The guest user should be active
* [Log In to Bentley ID] : 
2. Log In to Bentley ID should be successfull and focus is in vehicle 'DASHBOARD' screen with guest user tile
Note : All My Bentley App Remote Services should be disabled for this particular VIN / Vehicle when current user is a Guest User</t>
        </is>
      </c>
      <c r="K39" s="54" t="n"/>
      <c r="L39" s="51" t="n"/>
      <c r="M39" s="53" t="n"/>
      <c r="N39" s="110" t="n"/>
    </row>
    <row r="40" ht="252" customHeight="1">
      <c r="B40" s="82" t="n">
        <v>36</v>
      </c>
      <c r="C40" s="83" t="inlineStr">
        <is>
          <t>CHN</t>
        </is>
      </c>
      <c r="D40" s="83" t="inlineStr">
        <is>
          <t>Medium</t>
        </is>
      </c>
      <c r="E40" s="84" t="n">
        <v>5</v>
      </c>
      <c r="F40" s="53" t="inlineStr">
        <is>
          <t>Verify Primary User in vehicle HMI when VIN / Vehicle is deleted from My Bentley App</t>
        </is>
      </c>
      <c r="G40" s="53" t="inlineStr">
        <is>
          <t>• Log in credentials to My Bentley App available</t>
        </is>
      </c>
      <c r="H40" s="103" t="inlineStr">
        <is>
          <t>• RNR check approved by CCAT
• Vehicle already added in My Bentley App
• User has a VIN linked to their account with Primary User nominated
• Privacy Mode is disabed in the vehicle HMI</t>
        </is>
      </c>
      <c r="I40" s="53" t="inlineStr">
        <is>
          <t>*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t>
        </is>
      </c>
      <c r="J40" s="53" t="inlineStr">
        <is>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t>
        </is>
      </c>
      <c r="K40" s="54" t="n"/>
      <c r="L40" s="51" t="n"/>
      <c r="M40" s="53" t="n"/>
      <c r="N40" s="110" t="n"/>
    </row>
    <row r="41" ht="409.5" customHeight="1">
      <c r="B41" s="82" t="n">
        <v>37</v>
      </c>
      <c r="C41" s="83" t="inlineStr">
        <is>
          <t>CHN</t>
        </is>
      </c>
      <c r="D41" s="83" t="inlineStr">
        <is>
          <t>Medium</t>
        </is>
      </c>
      <c r="E41" s="84" t="n">
        <v>5</v>
      </c>
      <c r="F41" s="53" t="inlineStr">
        <is>
          <t>Verify readding the VIN after deleting it from My Bentley App</t>
        </is>
      </c>
      <c r="G41" s="53" t="inlineStr">
        <is>
          <t>• Log in credentials to My Bentley App available</t>
        </is>
      </c>
      <c r="H41" s="103" t="inlineStr">
        <is>
          <t>• RNR check approved by CCAT
• Vehicle already added in My Bentley App
• User has a VIN linked to their account with Primary User nominated
• Privacy Mode is disabed in the vehicle HMI</t>
        </is>
      </c>
      <c r="I41" s="53" t="inlineStr">
        <is>
          <t xml:space="preserve">*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
* [ADD VIN in My Bentley App] : 
4.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5. Check whether an email confirmation is received to the registered Bentley Account Email ID if RNR is successfull during the Customer Enrollment Process
* [Primary User Nomination - Vehicle HMI] : 
6. Check whether Primary User has been nominated automatically 
(In Vehicle HMI --&gt; Settings --&gt; Users --&gt; Focus on the User)
* [Set Your SPIN] : 
7. In DASHBOARD Screen, Check for 'SET YOUR SPIN' section
* [Check My Bentley App Remote Services] : 
8. Now go to My Bentley App and try to perform
a. Vehicle Status Refresh (Ex : Door , Window ....etc. status)
b. Remote Lock / Unlock </t>
        </is>
      </c>
      <c r="J41" s="53" t="inlineStr">
        <is>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
* [ADD VIN in My Bentley App] : 
4. If RNR check is approved, The VIN / Vehicle should be seen in My Bentley App
* [RNR Successfull : Email] : 
5. An email confirmation stating RNR check successfull should be received to the registered Bentley Account Email ID if RNR is successfull during the Customer Enrollment Process
* [Primary User Nomination - Vehicle HMI] : 
6. The Call Centre should automatically nominate the Primary User in vehicle after RNR check successfull for an add VIN validation request(i.e. No user interaction required in Vehicle HMI for Primary User Nomination).
* [Set Your SPIN] : 
7. 'SET YOUR SPIN' section should not be seen in 'DASHBOARD' screen of My Bentley App for an existing Bentley Account
* [Check My Bentley App Remote Services] :
8. All My Bentley App Remote Services should work as expected</t>
        </is>
      </c>
      <c r="K41" s="54" t="n"/>
      <c r="L41" s="51" t="n"/>
      <c r="M41" s="53" t="n"/>
      <c r="N41" s="110" t="n"/>
    </row>
    <row r="42" ht="409.5" customHeight="1">
      <c r="B42" s="82" t="n">
        <v>38</v>
      </c>
      <c r="C42" s="83" t="inlineStr">
        <is>
          <t>CHN</t>
        </is>
      </c>
      <c r="D42" s="83" t="inlineStr">
        <is>
          <t>Medium</t>
        </is>
      </c>
      <c r="E42" s="84" t="n">
        <v>5</v>
      </c>
      <c r="F42" s="53" t="inlineStr">
        <is>
          <t>Verify adding the same VIN to multiple account</t>
        </is>
      </c>
      <c r="G42" s="53" t="inlineStr">
        <is>
          <t>• Log in credentials to My Bentley App available</t>
        </is>
      </c>
      <c r="H42" s="103" t="inlineStr">
        <is>
          <t>• RNR check approved by CCAT
• Privacy Mode is disabed in the vehicle HMI
• 'USER-1' has a VIN linked to their account with Primary User nominated
• 'USER-2' has a no VIN linked to their account</t>
        </is>
      </c>
      <c r="I42" s="53" t="inlineStr">
        <is>
          <t>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[ADD VIN in My Bentley App] : 
3.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is>
      </c>
      <c r="J42" s="53" t="inlineStr">
        <is>
          <t>USER-1 ::
* [Log In to Bentley ID] : 
1. Log In to Bentley ID should be successfull and focus is in vehicle 'DASHBOARD' screen and all
USER-2 ::
* [Log In to Bentley ID] : 
2. Log In to Bentley ID should be successfull and focus is in 'ADD A VEHICLE' screen
* [ADD VIN in My Bentley App] : 
3a. The My Bentley App displays the vehicle information, but services are disabled because the user is not Primary User
3b. Message is shown on the dashboard stating 'Primary User Already Set' along with option to contact the call centre agent</t>
        </is>
      </c>
      <c r="K42" s="54" t="n"/>
      <c r="L42" s="51" t="n"/>
      <c r="M42" s="53" t="n"/>
      <c r="N42" s="110" t="n"/>
    </row>
    <row r="43" ht="409.5" customHeight="1">
      <c r="B43" s="82" t="n">
        <v>39</v>
      </c>
      <c r="C43" s="83" t="inlineStr">
        <is>
          <t>CHN</t>
        </is>
      </c>
      <c r="D43" s="83" t="inlineStr">
        <is>
          <t>Medium</t>
        </is>
      </c>
      <c r="E43" s="84" t="n">
        <v>5</v>
      </c>
      <c r="F43" s="53" t="inlineStr">
        <is>
          <t>Verify requesting Call Centre Agent to activate the newly added user as the Primary User</t>
        </is>
      </c>
      <c r="G43" s="53" t="inlineStr">
        <is>
          <t>• Log in credentials to My Bentley App available</t>
        </is>
      </c>
      <c r="H43" s="103" t="inlineStr">
        <is>
          <t>• RNR check approved by CCAT
• Privacy Mode is disabed in the vehicle HMI
• 'USER-1' has a VIN linked to their account with Primary User nominated
• 'USER-2' has VIN linked to their account but not Primary User</t>
        </is>
      </c>
      <c r="I43" s="53" t="inlineStr">
        <is>
          <t xml:space="preserve">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[Request Call Centre Agent to activate -My Bentley App Remote Services :: User-2] : 
3. Request Call Centre Agent to activate the remote services
* [RNR Successfull : Email] : 
4. Check whether an email confirmation is received to the registered Bentley Account Email ID(User-2) if RNR is successfull during the Customer Enrollment Process
* [Primary User Nomination - Vehicle HMI] : 
5. Check whether Primary User has been nominated automatically for Bentley Account(User-2) 
(In Vehicle HMI --&gt; Settings --&gt; Users --&gt; Focus on the User)
* [Set Your SPIN] : 
6. In DASHBOARD Screen, Check for 'SET YOUR SPIN' section
* [Check My Bentley App Remote Services] : 
7. Now go to My Bentley App and try to perform
a. Vehicle Status Refresh (Ex : Door , Window ....etc. status)
b. Remote Lock / Unlock </t>
        </is>
      </c>
      <c r="J43" s="53" t="inlineStr">
        <is>
          <t>USER-1 ::
* [Log In to Bentley ID] : 
1. Log In to Bentley ID should be successfull and focus is in vehicle 'DASHBOARD' screen
USER-2 ::
* [Log In to Bentley ID] : 
2a. Log In to Bentley ID should be successfull and My Bentley App displays the vehicle information, but services are disabled because the user is not Primary User
2b. Message is shown on the dashboard stating 'Primary User Already Set' along with option to contact the call centre agent
* [Request Call Centre Agent to activate -My Bentley App Remote Services :: User-2] : 
3. The Call Centre Agent should activate the remote services for User-2 after validating the RNR check from their database once again
* [RNR Successfull : Email] : 
4. An email confirmation stating RNR check successfull should be received to the registered Bentley Account Email ID(User-2) if RNR is successfull during the Customer Enrollment Process
* [Primary User Nomination - Vehicle HMI] : 
5. The Call Centre should automatically nominate the Primary User in vehicle for Bentley Account(User-2) after RNR check successfull for an add VIN validation request(i.e. No user interaction required in Vehicle HMI for Primary User Nomination).
* [Set Your SPIN] : 
6. 'SET YOUR SPIN' section should not be seen in 'DASHBOARD' screen of My Bentley App for an existing Bentley Account
* [Check My Bentley App Remote Services] :
7. All My Bentley App Remote Services should work as expected</t>
        </is>
      </c>
      <c r="K43" s="54" t="n"/>
      <c r="L43" s="51" t="n"/>
      <c r="M43" s="53" t="n"/>
      <c r="N43" s="110" t="n"/>
    </row>
    <row r="44" ht="32.25" customFormat="1" customHeight="1" s="89" thickBot="1">
      <c r="A44" s="91" t="n"/>
      <c r="B44" s="109" t="n">
        <v>40</v>
      </c>
      <c r="C44" s="92" t="inlineStr">
        <is>
          <t>EUR, NAR, CHN</t>
        </is>
      </c>
      <c r="D44" s="92" t="inlineStr">
        <is>
          <t>Low</t>
        </is>
      </c>
      <c r="E44" s="93" t="n">
        <v>10</v>
      </c>
      <c r="F44" s="94" t="inlineStr">
        <is>
          <t>Verify all the screen with Bentley style guide.</t>
        </is>
      </c>
      <c r="G44" s="94" t="inlineStr">
        <is>
          <t>• N/A</t>
        </is>
      </c>
      <c r="H44" s="103" t="n"/>
      <c r="I44" s="94" t="inlineStr">
        <is>
          <t>Observe all the screen's icon, font, colour</t>
        </is>
      </c>
      <c r="J44" s="94" t="inlineStr">
        <is>
          <t>All the icon, font, colour should be followed as per Bentley style guide.</t>
        </is>
      </c>
      <c r="K44" s="94" t="n"/>
      <c r="L44" s="96" t="n"/>
      <c r="M44" s="94" t="n"/>
      <c r="N44" s="97" t="n"/>
    </row>
  </sheetData>
  <mergeCells count="2">
    <mergeCell ref="F3:M3"/>
    <mergeCell ref="B2:M2"/>
  </mergeCells>
  <conditionalFormatting sqref="K7:L22">
    <cfRule type="cellIs" priority="49" operator="equal" dxfId="0">
      <formula>"Pass"</formula>
    </cfRule>
    <cfRule type="cellIs" priority="48" operator="equal" dxfId="1">
      <formula>"Fail"</formula>
    </cfRule>
    <cfRule type="cellIs" priority="47" operator="equal" dxfId="2">
      <formula>"Blocked"</formula>
    </cfRule>
    <cfRule type="cellIs" priority="46" operator="equal" dxfId="3">
      <formula>"In-Progress"</formula>
    </cfRule>
    <cfRule type="cellIs" priority="44" operator="equal" dxfId="5">
      <formula>"N/A"</formula>
    </cfRule>
    <cfRule type="cellIs" priority="43" operator="equal" dxfId="6">
      <formula>"Cancelled"</formula>
    </cfRule>
    <cfRule type="cellIs" priority="45" operator="equal" dxfId="4">
      <formula>"Pass"</formula>
    </cfRule>
  </conditionalFormatting>
  <conditionalFormatting sqref="K24:L29">
    <cfRule type="cellIs" priority="39" operator="equal" dxfId="3">
      <formula>"In-Progress"</formula>
    </cfRule>
    <cfRule type="cellIs" priority="42" operator="equal" dxfId="0">
      <formula>"Pass"</formula>
    </cfRule>
    <cfRule type="cellIs" priority="41" operator="equal" dxfId="1">
      <formula>"Fail"</formula>
    </cfRule>
    <cfRule type="cellIs" priority="40" operator="equal" dxfId="2">
      <formula>"Blocked"</formula>
    </cfRule>
    <cfRule type="cellIs" priority="36" operator="equal" dxfId="6">
      <formula>"Cancelled"</formula>
    </cfRule>
    <cfRule type="cellIs" priority="37" operator="equal" dxfId="5">
      <formula>"N/A"</formula>
    </cfRule>
    <cfRule type="cellIs" priority="38" operator="equal" dxfId="4">
      <formula>"Pass"</formula>
    </cfRule>
  </conditionalFormatting>
  <conditionalFormatting sqref="K34:L43">
    <cfRule type="cellIs" priority="13" operator="equal" dxfId="1">
      <formula>"Fail"</formula>
    </cfRule>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4" operator="equal" dxfId="0">
      <formula>"Pass"</formula>
    </cfRule>
  </conditionalFormatting>
  <conditionalFormatting sqref="L5:L6">
    <cfRule type="cellIs" priority="52" operator="equal" dxfId="4">
      <formula>"Pass"</formula>
    </cfRule>
    <cfRule type="cellIs" priority="51" operator="equal" dxfId="5">
      <formula>"N/A"</formula>
    </cfRule>
    <cfRule type="cellIs" priority="50" operator="equal" dxfId="6">
      <formula>"Cancelled"</formula>
    </cfRule>
    <cfRule type="cellIs" priority="53" operator="equal" dxfId="3">
      <formula>"In-Progress"</formula>
    </cfRule>
    <cfRule type="cellIs" priority="54" operator="equal" dxfId="2">
      <formula>"Blocked"</formula>
    </cfRule>
    <cfRule type="cellIs" priority="55" operator="equal" dxfId="1">
      <formula>"Fail"</formula>
    </cfRule>
    <cfRule type="cellIs" priority="56" operator="equal" dxfId="0">
      <formula>"Pass"</formula>
    </cfRule>
  </conditionalFormatting>
  <conditionalFormatting sqref="L23">
    <cfRule type="cellIs" priority="85" operator="equal" dxfId="6">
      <formula>"Cancelled"</formula>
    </cfRule>
    <cfRule type="cellIs" priority="86" operator="equal" dxfId="5">
      <formula>"N/A"</formula>
    </cfRule>
    <cfRule type="cellIs" priority="87" operator="equal" dxfId="4">
      <formula>"Pass"</formula>
    </cfRule>
    <cfRule type="cellIs" priority="88" operator="equal" dxfId="3">
      <formula>"In-Progress"</formula>
    </cfRule>
    <cfRule type="cellIs" priority="89" operator="equal" dxfId="2">
      <formula>"Blocked"</formula>
    </cfRule>
    <cfRule type="cellIs" priority="90" operator="equal" dxfId="1">
      <formula>"Fail"</formula>
    </cfRule>
    <cfRule type="cellIs" priority="91" operator="equal" dxfId="0">
      <formula>"Pass"</formula>
    </cfRule>
  </conditionalFormatting>
  <conditionalFormatting sqref="L30:L33">
    <cfRule type="cellIs" priority="21" operator="equal" dxfId="0">
      <formula>"Pass"</formula>
    </cfRule>
    <cfRule type="cellIs" priority="20" operator="equal" dxfId="1">
      <formula>"Fail"</formula>
    </cfRule>
    <cfRule type="cellIs" priority="18" operator="equal" dxfId="3">
      <formula>"In-Progress"</formula>
    </cfRule>
    <cfRule type="cellIs" priority="17" operator="equal" dxfId="4">
      <formula>"Pass"</formula>
    </cfRule>
    <cfRule type="cellIs" priority="16" operator="equal" dxfId="5">
      <formula>"N/A"</formula>
    </cfRule>
    <cfRule type="cellIs" priority="19" operator="equal" dxfId="2">
      <formula>"Blocked"</formula>
    </cfRule>
    <cfRule type="cellIs" priority="15" operator="equal" dxfId="6">
      <formula>"Cancelled"</formula>
    </cfRule>
  </conditionalFormatting>
  <conditionalFormatting sqref="L44">
    <cfRule type="cellIs" priority="4" operator="equal" dxfId="3">
      <formula>"In-Progress"</formula>
    </cfRule>
    <cfRule type="cellIs" priority="3" operator="equal" dxfId="4">
      <formula>"Pass"</formula>
    </cfRule>
    <cfRule type="cellIs" priority="2" operator="equal" dxfId="5">
      <formula>"N/A"</formula>
    </cfRule>
    <cfRule type="cellIs" priority="1" operator="equal" dxfId="6">
      <formula>"Cancelled"</formula>
    </cfRule>
    <cfRule type="cellIs" priority="7" operator="equal" dxfId="0">
      <formula>"Pass"</formula>
    </cfRule>
    <cfRule type="cellIs" priority="6" operator="equal" dxfId="1">
      <formula>"Fail"</formula>
    </cfRule>
    <cfRule type="cellIs" priority="5" operator="equal" dxfId="2">
      <formula>"Blocked"</formula>
    </cfRule>
  </conditionalFormatting>
  <dataValidations count="1">
    <dataValidation sqref="L5:L4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0.xml><?xml version="1.0" encoding="utf-8"?>
<worksheet xmlns="http://schemas.openxmlformats.org/spreadsheetml/2006/main">
  <sheetPr codeName="Sheet20">
    <outlinePr summaryBelow="1" summaryRight="1"/>
    <pageSetUpPr/>
  </sheetPr>
  <dimension ref="A1:N8"/>
  <sheetViews>
    <sheetView topLeftCell="A2" zoomScale="60" zoomScaleNormal="60" workbookViewId="0">
      <selection activeCell="G6" sqref="G6"/>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2.140625" customWidth="1" style="1" min="10" max="10"/>
    <col width="13.140625" customWidth="1" style="1" min="11" max="11"/>
    <col width="19.42578125" customWidth="1" style="2" min="12" max="12"/>
    <col width="18.85546875" customWidth="1" style="2" min="13" max="13"/>
    <col width="15.42578125" customWidth="1" min="14" max="14"/>
  </cols>
  <sheetData>
    <row r="1" ht="16.5" customHeight="1" thickBot="1"/>
    <row r="2" ht="29.25" customHeight="1" thickBot="1">
      <c r="B2" s="227" t="inlineStr">
        <is>
          <t>Stolen Vehicle Locator</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'Stolen Vehicle Locator' license is valid and in use</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NAR , CHN</t>
        </is>
      </c>
      <c r="D5" s="117" t="inlineStr">
        <is>
          <t>High</t>
        </is>
      </c>
      <c r="E5" s="118" t="n">
        <v>3</v>
      </c>
      <c r="F5" s="119" t="inlineStr">
        <is>
          <t>Verify accessing 'Stolen Vehicle Locator' from CAR REMOTE screen</t>
        </is>
      </c>
      <c r="G5" s="120" t="inlineStr">
        <is>
          <t>• The screen focus is in "My Bentley App - CAR REMOTE" page
( My Bentley App --&gt; LOGIN OR REGISTER --&gt; Email --&gt; Enter valid email id --&gt; NEXT --&gt; Enter the Password --&gt; NEXT --&gt; Vehicle "DASHBOARD" Screen --&gt; CAR REMOTE )</t>
        </is>
      </c>
      <c r="H5" s="53" t="n"/>
      <c r="I5" s="184" t="inlineStr">
        <is>
          <t>1. In 'CAR REMOTE' screen , Tap on 'STOLEN VEHICLE FINDER' section and Observe</t>
        </is>
      </c>
      <c r="J5" s="120" t="inlineStr">
        <is>
          <t>'STOLEN VEHICLE FINDER' screen should be launched displaying : 
1. Title : PROTECT YOUR BENTLEY
2. Button : CALL NOW
3. Clicking on 'CALL NOW' button should display SVL Contact Information(i.e. CHN : 400 0176 819 &amp; NAR : +1 669 210 8203)</t>
        </is>
      </c>
      <c r="K5" s="120" t="n"/>
      <c r="L5" s="121" t="n"/>
      <c r="M5" s="120" t="n"/>
      <c r="N5" s="122" t="n"/>
    </row>
    <row r="6" ht="409.5" customHeight="1">
      <c r="B6" s="50" t="n">
        <v>2</v>
      </c>
      <c r="C6" s="51" t="inlineStr">
        <is>
          <t>NAR , CHN</t>
        </is>
      </c>
      <c r="D6" s="51" t="inlineStr">
        <is>
          <t>High</t>
        </is>
      </c>
      <c r="E6" s="52" t="n">
        <v>10</v>
      </c>
      <c r="F6" s="79" t="inlineStr">
        <is>
          <t>Verify SVL Call initiation</t>
        </is>
      </c>
      <c r="G6" s="53" t="inlineStr">
        <is>
          <t>• The screen focus is in "My Bentley App - CAR REMOTE" page
( My Bentley App --&gt; LOGIN OR REGISTER --&gt; Email --&gt; Enter valid email id --&gt; NEXT --&gt; Enter the Password --&gt; NEXT --&gt; Vehicle "DASHBOARD" Screen --&gt; CAR REMOTE )</t>
        </is>
      </c>
      <c r="H6" s="53" t="inlineStr">
        <is>
          <t>1. Need to book an appointment before performing this
2. Need to inform the agent that this call is a Bentley Test Call
3. Need to restrict to one Call and cover all scenarios</t>
        </is>
      </c>
      <c r="I6" s="16" t="inlineStr">
        <is>
          <t>1. Establish an SVL Call and check the following
( 'CAR REMOTE' screen --&gt; Select 'STOLEN VEHICLE FINDER' section --&gt; 'PROTECT YOUR BENTLEY' screen --&gt; Select 'CALL NOW' button --&gt; Select 'SVL Contact Number (i.e. CHN : 400 0176 819 &amp; NAR : +1 669 210 8203)' --&gt; Check for SVL call establishment )
After SVL established, Check 
2. Two way communication establishment between Agent and Customer while SVL Call is active
3. Check whether Operator able to see the last known position of the vehicle and the response matches to vehicle positon displayed on HMI
4. Check whether Operator able to periodically track the vehicle(i.e. Every 1 min)
5. Activate / Deactivate Privacy Mode(HMI Home Screen --&gt; Settings --&gt; Privacy --&gt; Activate Privacy Mode = Enable / Disable)  : Check whether Operator still able to see the location of vehicle
6. Lock Vehicle --&gt; Wait 2 Mins --&gt; Ask operator to trigger SVL --&gt;  Check whether Operator able to track successfully and receive valid vehicle position
7. End SVL Call and Check whether Operator able to stop the tracking successfully</t>
        </is>
      </c>
      <c r="J6" s="53" t="inlineStr">
        <is>
          <t xml:space="preserve">1. SVL call should be established successfully
2. Two way communication establishment between Agent and Customer should be successfull without any issues while SVL Call is active
3. Operator should be able to see the last known position of the vehicle and the response should be matched to vehicle positon displayed on HMI
4. Operator should be able to periodically track the vehicle(i.e. Every 1 min)
5. Activate / Deactivate Privacy Mode : Operator should still be able to see the location of vehicle
6. Operator should be able to track successfully and receive valid vehicle position after locking the vehicle
7. Ending SVL Call --&gt; The operator should able to stop the tracking successfully and  should give information that currently no job is running </t>
        </is>
      </c>
      <c r="K6" s="53" t="n"/>
      <c r="L6" s="54" t="n"/>
      <c r="M6" s="53" t="n"/>
      <c r="N6" s="55" t="n"/>
    </row>
    <row r="7" ht="32.25" customHeight="1" thickBot="1">
      <c r="B7" s="59" t="n">
        <v>3</v>
      </c>
      <c r="C7" s="60" t="inlineStr">
        <is>
          <t>NAR , CHN</t>
        </is>
      </c>
      <c r="D7" s="60" t="inlineStr">
        <is>
          <t>Medium</t>
        </is>
      </c>
      <c r="E7" s="61" t="n">
        <v>10</v>
      </c>
      <c r="F7" s="62" t="inlineStr">
        <is>
          <t>Verify all the screen with Bentley style guide.</t>
        </is>
      </c>
      <c r="G7" s="62" t="inlineStr">
        <is>
          <t>• N/A</t>
        </is>
      </c>
      <c r="H7" s="53" t="n"/>
      <c r="I7" s="62" t="inlineStr">
        <is>
          <t>Observe all the screen's icon, font, colour</t>
        </is>
      </c>
      <c r="J7" s="62" t="inlineStr">
        <is>
          <t>All the icon, font, colour should be followed as per Bentley style guide.</t>
        </is>
      </c>
      <c r="K7" s="62" t="n"/>
      <c r="L7" s="63" t="n"/>
      <c r="M7" s="62" t="n"/>
      <c r="N7" s="64" t="n"/>
    </row>
    <row r="8">
      <c r="F8" s="40" t="n"/>
      <c r="G8" s="40" t="n"/>
      <c r="H8" s="40" t="n"/>
      <c r="I8" s="40" t="n"/>
      <c r="J8" s="40" t="n"/>
      <c r="K8" s="40" t="n"/>
      <c r="L8" s="40" t="n"/>
      <c r="M8" s="40" t="n"/>
    </row>
  </sheetData>
  <mergeCells count="3">
    <mergeCell ref="F3:M3"/>
    <mergeCell ref="B2:M2"/>
    <mergeCell ref="B3:C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1.xml><?xml version="1.0" encoding="utf-8"?>
<worksheet xmlns="http://schemas.openxmlformats.org/spreadsheetml/2006/main">
  <sheetPr codeName="Sheet21">
    <outlinePr summaryBelow="1" summaryRight="1"/>
    <pageSetUpPr/>
  </sheetPr>
  <dimension ref="A1:N7"/>
  <sheetViews>
    <sheetView zoomScale="60" zoomScaleNormal="60" workbookViewId="0">
      <selection activeCell="G5" sqref="G5"/>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7" customWidth="1" style="1" min="10" max="10"/>
    <col width="13.140625" customWidth="1" style="1" min="11" max="11"/>
    <col width="19.42578125" customWidth="1" style="2" min="12" max="12"/>
    <col width="18.85546875" customWidth="1" style="2" min="13" max="13"/>
    <col width="15.85546875" customWidth="1" min="14" max="14"/>
  </cols>
  <sheetData>
    <row r="1" ht="16.5" customHeight="1" thickBot="1"/>
    <row r="2" ht="29.25" customHeight="1" thickBot="1">
      <c r="B2" s="227" t="inlineStr">
        <is>
          <t>Audials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 NAR</t>
        </is>
      </c>
      <c r="D5" s="117" t="inlineStr">
        <is>
          <t>High</t>
        </is>
      </c>
      <c r="E5" s="118" t="n">
        <v>5</v>
      </c>
      <c r="F5" s="120" t="inlineStr">
        <is>
          <t>Verify launching of 'Audials-Radio' service in My Bentley App</t>
        </is>
      </c>
      <c r="G5" s="120" t="inlineStr">
        <is>
          <t xml:space="preserve">• The screen focus is in "My Bentley App - CAR REMOTE" page
( My Bentley App --&gt; LOGIN OR REGISTER --&gt; Email --&gt; Enter valid email id --&gt; NEXT --&gt; Enter the Password --&gt; NEXT --&gt; Vehicle "DASHBOARD" Screen --&gt; CAR REMOTE )
</t>
        </is>
      </c>
      <c r="H5" s="120" t="n"/>
      <c r="I5" s="184" t="inlineStr">
        <is>
          <t>1. In 'CAR REMOTE' screen , Tap on 'Audials-Radio' section and Observe
( CAR REMOTE --&gt; Select 'Audials-Radio' section --&gt; Click 'OK' on Msg. [ Audials is trying to open an app outside of My Bentley. Are you sure tyou want to open it? ] --&gt; Check whether focus goes to 'Audials.com' website</t>
        </is>
      </c>
      <c r="J5" s="120" t="inlineStr">
        <is>
          <t>'audials.com' website should be launched</t>
        </is>
      </c>
      <c r="K5" s="120" t="n"/>
      <c r="L5" s="121" t="n"/>
      <c r="M5" s="120" t="n"/>
      <c r="N5" s="122" t="n"/>
    </row>
    <row r="6" ht="32.25" customHeight="1" thickBot="1">
      <c r="B6" s="59" t="n">
        <v>2</v>
      </c>
      <c r="C6" s="60" t="inlineStr">
        <is>
          <t>EUR , NAR</t>
        </is>
      </c>
      <c r="D6" s="60" t="inlineStr">
        <is>
          <t>Medium</t>
        </is>
      </c>
      <c r="E6" s="61" t="n">
        <v>10</v>
      </c>
      <c r="F6" s="62" t="inlineStr">
        <is>
          <t>Verify all the screen with Bentley style guide.</t>
        </is>
      </c>
      <c r="G6" s="62" t="inlineStr">
        <is>
          <t>• N/A</t>
        </is>
      </c>
      <c r="H6" s="62" t="n"/>
      <c r="I6" s="62" t="inlineStr">
        <is>
          <t>Observe all the screen's icon, font, colour</t>
        </is>
      </c>
      <c r="J6" s="62" t="inlineStr">
        <is>
          <t>All the icon, font, colour should be followed as per Bentley style guide.</t>
        </is>
      </c>
      <c r="K6" s="62" t="n"/>
      <c r="L6" s="63" t="n"/>
      <c r="M6" s="62" t="n"/>
      <c r="N6" s="64" t="n"/>
    </row>
    <row r="7">
      <c r="F7" s="40" t="n"/>
      <c r="G7" s="40" t="n"/>
      <c r="H7" s="40" t="n"/>
      <c r="I7" s="40" t="n"/>
      <c r="J7" s="40" t="n"/>
      <c r="K7" s="40" t="n"/>
      <c r="L7" s="40" t="n"/>
      <c r="M7" s="40" t="n"/>
    </row>
  </sheetData>
  <mergeCells count="3">
    <mergeCell ref="F3:M3"/>
    <mergeCell ref="B2:M2"/>
    <mergeCell ref="B3:C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2.xml><?xml version="1.0" encoding="utf-8"?>
<worksheet xmlns="http://schemas.openxmlformats.org/spreadsheetml/2006/main">
  <sheetPr codeName="Sheet22">
    <outlinePr summaryBelow="1" summaryRight="1"/>
    <pageSetUpPr/>
  </sheetPr>
  <dimension ref="A1:N18"/>
  <sheetViews>
    <sheetView tabSelected="1" topLeftCell="D10" zoomScaleNormal="100" workbookViewId="0">
      <selection activeCell="J11" sqref="J11"/>
    </sheetView>
  </sheetViews>
  <sheetFormatPr baseColWidth="8" defaultColWidth="8.7109375" defaultRowHeight="15"/>
  <cols>
    <col width="2" customWidth="1" min="1" max="1"/>
    <col width="16.140625" bestFit="1" customWidth="1" min="3" max="3"/>
    <col width="13.140625" customWidth="1" style="12" min="4" max="4"/>
    <col width="11.28515625" customWidth="1" style="39" min="5" max="5"/>
    <col width="44" customWidth="1" style="12" min="6" max="6"/>
    <col width="51.85546875" customWidth="1" style="12" min="7" max="7"/>
    <col width="41.5703125" customWidth="1" style="12" min="8" max="8"/>
    <col width="45" customWidth="1" style="12" min="9" max="9"/>
    <col width="47.85546875" customWidth="1" style="12" min="10" max="10"/>
    <col width="14" customWidth="1" style="12" min="11" max="11"/>
    <col width="19.42578125" customWidth="1" min="12" max="12"/>
    <col width="18.85546875" customWidth="1" min="13" max="13"/>
    <col width="16" customWidth="1" min="14" max="14"/>
  </cols>
  <sheetData>
    <row r="1" ht="15.75" customHeight="1" thickBot="1"/>
    <row r="2" ht="29.25" customHeight="1" thickBot="1">
      <c r="B2" s="227" t="inlineStr">
        <is>
          <t>Car Finder</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Car Finder service is having a valid license and in use
• HMI Privacy mode -- &gt; Make sure that 'Share Vehicle Position' should be enabled
• Primary user successfully  registered with vehicle
• My Bentley mobile app should have valid credentials.
• My Bentley mobile app -- &gt; Service Management -- &gt; 'Find my car' service should be enabled
 The vehicle is in stationary &amp; connected to the network.</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NAR, CHN</t>
        </is>
      </c>
      <c r="D5" s="117" t="inlineStr">
        <is>
          <t>High</t>
        </is>
      </c>
      <c r="E5" s="118" t="n">
        <v>5</v>
      </c>
      <c r="F5" s="53" t="inlineStr">
        <is>
          <t>Verify locating 'Navigation' tab in 'My Bentley App - DASHBOARD' screen</t>
        </is>
      </c>
      <c r="G5" s="120" t="inlineStr">
        <is>
          <t xml:space="preserve">• The screen focus is in "My Bentley App - DASHBOARD" page
( My Bentley App --&gt; LOGIN OR REGISTER --&gt; Email --&gt; Enter valid email id --&gt; NEXT --&gt; Enter the Password --&gt; NEXT --&gt; Vehicle "DASHBOARD" Screen )
</t>
        </is>
      </c>
      <c r="H5" s="67" t="n"/>
      <c r="I5" s="120" t="inlineStr">
        <is>
          <t>Scroll down to the bottom and locate the navigation icon at the footer of 'My Bentley App - DASHBOARD' page</t>
        </is>
      </c>
      <c r="J5" s="120" t="inlineStr">
        <is>
          <t>The user should be able to locate the navigation icon under 'My Bentley App - DASHBOARD' page easily</t>
        </is>
      </c>
      <c r="K5" s="120" t="n"/>
      <c r="L5" s="121" t="n"/>
      <c r="M5" s="121" t="n"/>
      <c r="N5" s="174" t="n"/>
    </row>
    <row r="6" ht="110.25" customHeight="1">
      <c r="B6" s="50" t="n">
        <v>2</v>
      </c>
      <c r="C6" s="51" t="inlineStr">
        <is>
          <t>EUR, NAR, CHN</t>
        </is>
      </c>
      <c r="D6" s="51" t="inlineStr">
        <is>
          <t>High</t>
        </is>
      </c>
      <c r="E6" s="52" t="n">
        <v>3</v>
      </c>
      <c r="F6" s="79" t="inlineStr">
        <is>
          <t>Verify the vehicle location on the map.</t>
        </is>
      </c>
      <c r="G6"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6" s="67" t="n"/>
      <c r="I6" s="53" t="inlineStr">
        <is>
          <t xml:space="preserve"> Click on the 'Car' icon.</t>
        </is>
      </c>
      <c r="J6" s="70" t="inlineStr">
        <is>
          <t>The vehicle location should be located and finally  displayed on the map.</t>
        </is>
      </c>
      <c r="K6" s="70" t="n"/>
      <c r="L6" s="54" t="n"/>
      <c r="M6" s="54" t="n"/>
      <c r="N6" s="72" t="n"/>
    </row>
    <row r="7" ht="110.25" customHeight="1">
      <c r="B7" s="50" t="n">
        <v>3</v>
      </c>
      <c r="C7" s="51" t="inlineStr">
        <is>
          <t>EUR, NAR, CHN</t>
        </is>
      </c>
      <c r="D7" s="51" t="inlineStr">
        <is>
          <t>High</t>
        </is>
      </c>
      <c r="E7" s="52" t="n">
        <v>3</v>
      </c>
      <c r="F7" s="79" t="inlineStr">
        <is>
          <t>Accessing 'User' icon via My Bentley App.</t>
        </is>
      </c>
      <c r="G7"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7" s="67" t="n"/>
      <c r="I7" s="53" t="inlineStr">
        <is>
          <t>Observe the 'User' icon.</t>
        </is>
      </c>
      <c r="J7" s="53" t="inlineStr">
        <is>
          <t>User Icon should be display  at the right bottom of screen.</t>
        </is>
      </c>
      <c r="K7" s="53" t="n"/>
      <c r="L7" s="54" t="n"/>
      <c r="M7" s="54" t="n"/>
      <c r="N7" s="72" t="n"/>
    </row>
    <row r="8" ht="110.25" customHeight="1">
      <c r="B8" s="50" t="n">
        <v>4</v>
      </c>
      <c r="C8" s="51" t="inlineStr">
        <is>
          <t>EUR, NAR, CHN</t>
        </is>
      </c>
      <c r="D8" s="51" t="inlineStr">
        <is>
          <t>Medium</t>
        </is>
      </c>
      <c r="E8" s="52" t="n">
        <v>3</v>
      </c>
      <c r="F8" s="79" t="inlineStr">
        <is>
          <t>Verify the user location  on the map.</t>
        </is>
      </c>
      <c r="G8"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8" s="67" t="n"/>
      <c r="I8" s="53" t="inlineStr">
        <is>
          <t>Click on the 'User' icon</t>
        </is>
      </c>
      <c r="J8" s="70" t="inlineStr">
        <is>
          <t>The user location should be displayed on the map.</t>
        </is>
      </c>
      <c r="K8" s="70" t="n"/>
      <c r="L8" s="54" t="n"/>
      <c r="M8" s="54" t="n"/>
      <c r="N8" s="72" t="n"/>
    </row>
    <row r="9" ht="110.25" customHeight="1">
      <c r="B9" s="50" t="n">
        <v>5</v>
      </c>
      <c r="C9" s="51" t="inlineStr">
        <is>
          <t>EUR, NAR, CHN</t>
        </is>
      </c>
      <c r="D9" s="51" t="inlineStr">
        <is>
          <t>Medium</t>
        </is>
      </c>
      <c r="E9" s="52" t="n">
        <v>3</v>
      </c>
      <c r="F9" s="79" t="inlineStr">
        <is>
          <t xml:space="preserve">Verify the display visibility on the map.
</t>
        </is>
      </c>
      <c r="G9"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9" s="67" t="n"/>
      <c r="I9" s="53" t="inlineStr">
        <is>
          <t>1. Click on the 'Car' icon
2. Click on the 'User' icon</t>
        </is>
      </c>
      <c r="J9" s="70" t="inlineStr">
        <is>
          <t>1. The vehicle pointer icon should display on the centre of map screen and clearly visible to the user.
2. The user position should display on the centre of map screen and clearly visible to the user.</t>
        </is>
      </c>
      <c r="K9" s="70" t="n"/>
      <c r="L9" s="54" t="n"/>
      <c r="M9" s="54" t="n"/>
      <c r="N9" s="72" t="n"/>
    </row>
    <row r="10" ht="157.5" customHeight="1">
      <c r="B10" s="50" t="n">
        <v>6</v>
      </c>
      <c r="C10" s="51" t="inlineStr">
        <is>
          <t>EUR, NAR, CHN</t>
        </is>
      </c>
      <c r="D10" s="51" t="inlineStr">
        <is>
          <t>Medium</t>
        </is>
      </c>
      <c r="E10" s="52" t="n">
        <v>3</v>
      </c>
      <c r="F10" s="79" t="inlineStr">
        <is>
          <t>Verification of vehicle information.</t>
        </is>
      </c>
      <c r="G10"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10" s="67" t="n"/>
      <c r="I10" s="53" t="inlineStr">
        <is>
          <t>Click on the vehicle pointer icon on the map.</t>
        </is>
      </c>
      <c r="J10" s="70" t="inlineStr">
        <is>
          <t>Click on vehicle pointer icon in map view should  display : 
1. Address Information(i.e. Vehicle parked location information) related to the vehicle
2. Fuel &amp; PHEV Charge Information
3. Distance from user position to car parked location
4. Parked Duration Information
5. PLAN ROUTE button</t>
        </is>
      </c>
      <c r="K10" s="70" t="n"/>
      <c r="L10" s="54" t="n"/>
      <c r="M10" s="54" t="n"/>
      <c r="N10" s="72" t="n"/>
    </row>
    <row r="11" ht="110.25" customHeight="1">
      <c r="B11" s="50" t="n">
        <v>7</v>
      </c>
      <c r="C11" s="51" t="inlineStr">
        <is>
          <t>EUR, NAR, CHN</t>
        </is>
      </c>
      <c r="D11" s="51" t="inlineStr">
        <is>
          <t>High</t>
        </is>
      </c>
      <c r="E11" s="52" t="n">
        <v>3</v>
      </c>
      <c r="F11" s="79" t="inlineStr">
        <is>
          <t>Planning route between car &amp; user.</t>
        </is>
      </c>
      <c r="G11" s="67" t="inlineStr">
        <is>
          <t>• The screen focus is in "My Bentley App - NAVIGATION" page
( My Bentley App --&gt; LOGIN OR REGISTER --&gt; Email --&gt; Enter valid email id --&gt; NEXT --&gt; Enter the Password --&gt; NEXT --&gt; Vehicle "DASHBOARD" Screen --&gt; Click on Navigation symbol(NAVIGATION) --&gt; Click on ALLOW )</t>
        </is>
      </c>
      <c r="H11" s="67" t="n"/>
      <c r="I11" s="53" t="inlineStr">
        <is>
          <t>Click on the PLAN ROUTE button</t>
        </is>
      </c>
      <c r="J11" s="53" t="inlineStr">
        <is>
          <t>Plan Route  from User current location to Car Parked location should be successful .</t>
        </is>
      </c>
      <c r="K11" s="53" t="n"/>
      <c r="L11" s="54" t="n"/>
      <c r="M11" s="54" t="n"/>
      <c r="N11" s="72" t="n"/>
    </row>
    <row r="12" ht="204.75" customHeight="1">
      <c r="B12" s="50" t="n">
        <v>8</v>
      </c>
      <c r="C12" s="51" t="inlineStr">
        <is>
          <t>EUR, NAR, CHN</t>
        </is>
      </c>
      <c r="D12" s="51" t="inlineStr">
        <is>
          <t>High</t>
        </is>
      </c>
      <c r="E12" s="52" t="n">
        <v>5</v>
      </c>
      <c r="F12" s="176" t="inlineStr">
        <is>
          <t>Verification of Car Finder when 'Activating Privacy Mode' is enabled under vehicle HMI 'Settings Privacy' screen</t>
        </is>
      </c>
      <c r="G12" s="70" t="inlineStr">
        <is>
          <t>• The screen focus is in "My Bentley App - NAVIGATION" page
( My Bentley App --&gt; LOGIN OR REGISTER --&gt; Email --&gt; Enter valid email id --&gt; NEXT --&gt; Enter the Password --&gt; NEXT --&gt; Vehicle "DASHBOARD" Screen --&gt; Click on Navigation symbol(NAVIGATION) --&gt; Click on ALLOW )</t>
        </is>
      </c>
      <c r="H12" s="223" t="inlineStr">
        <is>
          <t xml:space="preserve">• Enable 'Activating Privacy Mode' under vehicle HMI 'Settings Privacy' screen
(HMI Home screen -&gt; Settings -&gt; Privacy)
Activating privacy mode = Enabled
Use personal data = Disabled
Use vehicle position = Disabled
Share vehicle position = Disabled
Data collection requests from My Bentley = Disabled
Pseudonymised data = Disabled
Anonymised data = Disabled </t>
        </is>
      </c>
      <c r="I12" s="70" t="inlineStr">
        <is>
          <t>Check for 'Car' icon under 'My Bentley App - NAVIGATION' screen when 'Activating Privacy Mode' is enabled in vehicle HMI 'Settings Privacy' screen</t>
        </is>
      </c>
      <c r="J12" s="70" t="inlineStr">
        <is>
          <t>• Find My Car : In My Bentley App, The 'Car' icon under 'NAVIGATION' screen should not be displayed when Privacy mode is enabled via vehicle HMI 'Settings Privacy' screen
(i.e. 'Car' icon and the vehicle pointer icon should not be visible in map view under 'NAVIGATION' screen )</t>
        </is>
      </c>
      <c r="K12" s="53" t="n"/>
      <c r="L12" s="54" t="n"/>
      <c r="M12" s="54" t="n"/>
      <c r="N12" s="72" t="n"/>
    </row>
    <row r="13" ht="204.75" customHeight="1">
      <c r="B13" s="50" t="n">
        <v>9</v>
      </c>
      <c r="C13" s="51" t="inlineStr">
        <is>
          <t>EUR, NAR, CHN</t>
        </is>
      </c>
      <c r="D13" s="51" t="inlineStr">
        <is>
          <t>Medium</t>
        </is>
      </c>
      <c r="E13" s="52" t="n">
        <v>5</v>
      </c>
      <c r="F13" s="176" t="inlineStr">
        <is>
          <t>Verification of Car Finder functionality when 'Share Vehicle Position' Online Services Privacy Settings option is deactivated via vehicle HMI</t>
        </is>
      </c>
      <c r="G13" s="70" t="inlineStr">
        <is>
          <t>• The screen focus is in "My Bentley App - NAVIGATION" page
( My Bentley App --&gt; LOGIN OR REGISTER --&gt; Email --&gt; Enter valid email id --&gt; NEXT --&gt; Enter the Password --&gt; NEXT --&gt; Vehicle "DASHBOARD" Screen --&gt; Click on Navigation symbol(NAVIGATION) --&gt; Click on ALLOW )</t>
        </is>
      </c>
      <c r="H13" s="223" t="inlineStr">
        <is>
          <t xml:space="preserve">• Deactivate 'Share Vehicle Position' under vehicle HMI 'Settings Privacy' screen
(HMI Home screen -&gt; Settings -&gt; Privacy)
Activating privacy mode = Disabled
Use personal data = Enabled
Use vehicle position = Enabled
Share vehicle position = Disabled
Data collection requests from My Bentley = Disabled
Pseudonymised data = Disabled
Anonymised data = Disabled </t>
        </is>
      </c>
      <c r="I13" s="70" t="inlineStr">
        <is>
          <t>Check for 'Car' icon under 'My Bentley App - NAVIGATION' screen when 'Share Vehicle Position' Online Services Privacy Settings option is deactivated in vehicle HMI 'Settings Privacy' screen</t>
        </is>
      </c>
      <c r="J13" s="70" t="inlineStr">
        <is>
          <t>The below services should not share the vehicle position information when 'Share Vehicle Position' Online Services Privacy Settings option is deactivated
• Find My Car : In My Bentley App, The 'Car' icon under 'NAVIGATION' screen should not be displayed
(i.e. 'Car' icon and the vehicle pointer icon should not be visible in map view under 'NAVIGATION' screen )</t>
        </is>
      </c>
      <c r="K13" s="70" t="n"/>
      <c r="L13" s="54" t="n"/>
      <c r="M13" s="54" t="n"/>
      <c r="N13" s="72" t="n"/>
    </row>
    <row r="14" ht="32.25" customHeight="1" thickBot="1">
      <c r="B14" s="59" t="n">
        <v>10</v>
      </c>
      <c r="C14" s="60" t="inlineStr">
        <is>
          <t>EUR, NAR, CHN</t>
        </is>
      </c>
      <c r="D14" s="60" t="inlineStr">
        <is>
          <t>Medium</t>
        </is>
      </c>
      <c r="E14" s="61" t="n">
        <v>5</v>
      </c>
      <c r="F14" s="62" t="inlineStr">
        <is>
          <t>Verify all the screens with Bentley style guide.</t>
        </is>
      </c>
      <c r="G14" s="73" t="inlineStr">
        <is>
          <t>• N/A</t>
        </is>
      </c>
      <c r="H14" s="67" t="n"/>
      <c r="I14" s="62" t="inlineStr">
        <is>
          <t>Observe all the screen's font, icon, button, content, colour.</t>
        </is>
      </c>
      <c r="J14" s="62" t="inlineStr">
        <is>
          <t>All the font, icon, button, content, colour should be followed as per Bentley style guide.</t>
        </is>
      </c>
      <c r="K14" s="62" t="n"/>
      <c r="L14" s="63" t="n"/>
      <c r="M14" s="63" t="n"/>
      <c r="N14" s="136" t="n"/>
    </row>
    <row r="15" ht="15.75" customHeight="1">
      <c r="L15" s="29" t="n"/>
    </row>
    <row r="16" ht="15.75" customHeight="1">
      <c r="L16" s="29" t="n"/>
    </row>
    <row r="17" ht="15.75" customHeight="1">
      <c r="L17" s="29" t="n"/>
    </row>
    <row r="18" ht="15.75" customHeight="1">
      <c r="L18" s="29" t="n"/>
    </row>
  </sheetData>
  <mergeCells count="3">
    <mergeCell ref="F3:M3"/>
    <mergeCell ref="B2:M2"/>
    <mergeCell ref="B3:C3"/>
  </mergeCells>
  <conditionalFormatting sqref="L5:M14 L15:L1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3.xml><?xml version="1.0" encoding="utf-8"?>
<worksheet xmlns="http://schemas.openxmlformats.org/spreadsheetml/2006/main">
  <sheetPr codeName="Sheet23">
    <outlinePr summaryBelow="1" summaryRight="1"/>
    <pageSetUpPr/>
  </sheetPr>
  <dimension ref="A1:N18"/>
  <sheetViews>
    <sheetView topLeftCell="A14" zoomScale="60" zoomScaleNormal="60" workbookViewId="0">
      <selection activeCell="H17" sqref="H17"/>
    </sheetView>
  </sheetViews>
  <sheetFormatPr baseColWidth="8" defaultColWidth="8.7109375" defaultRowHeight="15.75"/>
  <cols>
    <col width="8.7109375" customWidth="1" style="2" min="1" max="1"/>
    <col width="10.28515625" customWidth="1" style="2" min="2" max="2"/>
    <col width="15.140625" customWidth="1" style="8" min="3" max="3"/>
    <col width="14.5703125" customWidth="1" style="2" min="4" max="4"/>
    <col width="11.28515625" customWidth="1" style="36" min="5" max="5"/>
    <col width="57.7109375" customWidth="1" style="2" min="6" max="6"/>
    <col width="54.42578125" customWidth="1" style="2" min="7" max="7"/>
    <col width="60.140625" customWidth="1" style="2" min="8" max="8"/>
    <col width="60.42578125" customWidth="1" style="1" min="9" max="9"/>
    <col width="48.140625" customWidth="1" style="1" min="10" max="10"/>
    <col width="13.140625" customWidth="1" style="1" min="11" max="11"/>
    <col width="19.42578125" customWidth="1" style="2" min="12" max="12"/>
    <col width="18.85546875" customWidth="1" style="2" min="13" max="13"/>
    <col width="15.42578125" customWidth="1" style="2" min="14" max="14"/>
    <col width="8.7109375" customWidth="1" style="2" min="15" max="16"/>
    <col width="8.7109375" customWidth="1" style="2" min="17" max="16384"/>
  </cols>
  <sheetData>
    <row r="1" ht="16.5" customHeight="1" thickBot="1"/>
    <row r="2" ht="29.25" customHeight="1" thickBot="1">
      <c r="B2" s="242" t="inlineStr">
        <is>
          <t>Nav Companion</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Vehicle is connected to network 
• Primary registration process is successfully completed. 
• 'My Bentley Remote Services - Car Finder' license is valid and in use
• Vehicle added to My Bentley Account
• Login to My Bentley App with valid credentials</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73.25" customHeight="1">
      <c r="B5" s="127" t="n">
        <v>1</v>
      </c>
      <c r="C5" s="117" t="inlineStr">
        <is>
          <t>EUR, NAR, CHN</t>
        </is>
      </c>
      <c r="D5" s="117" t="inlineStr">
        <is>
          <t>High</t>
        </is>
      </c>
      <c r="E5" s="118" t="n">
        <v>3</v>
      </c>
      <c r="F5" s="120" t="inlineStr">
        <is>
          <t>Verify accessing of 'Navigation' tab in 'My Bentley App - DASHBOARD' screen</t>
        </is>
      </c>
      <c r="G5" s="120" t="inlineStr">
        <is>
          <t xml:space="preserve">• The screen focus is in "My Bentley App - DASHBOARD" page
( My Bentley App --&gt; LOGIN OR REGISTER --&gt; Email --&gt; Enter valid email id --&gt; NEXT --&gt; Enter the Password --&gt; NEXT --&gt; Vehicle "DASHBOARD" Screen )
</t>
        </is>
      </c>
      <c r="H5" s="67" t="n"/>
      <c r="I5" s="120" t="inlineStr">
        <is>
          <t>1. In 'My Bentley App - DASHBOARD' screen, Click on 'Navigation' tab(i.e. Navigation Icon tab present in Footer Screen)</t>
        </is>
      </c>
      <c r="J5" s="120" t="inlineStr">
        <is>
          <t>'NAVIGATION' screen should be launched displaying
1. Screen Title : NAVIGATION
2. Search Window
3. 'Car' icon : Clicking on it shows the current location of vehicle
4. 'User' icon : Clicking on it shows the current location of user
5. Option to enable 'Satellite' view and 'Real Time Traffic Data'</t>
        </is>
      </c>
      <c r="K5" s="120" t="n"/>
      <c r="L5" s="121" t="n"/>
      <c r="M5" s="120" t="n"/>
      <c r="N5" s="122" t="n"/>
    </row>
    <row r="6" ht="110.25" customHeight="1">
      <c r="B6" s="50" t="n">
        <v>2</v>
      </c>
      <c r="C6" s="51" t="inlineStr">
        <is>
          <t>EUR, NAR, CHN</t>
        </is>
      </c>
      <c r="D6" s="51" t="inlineStr">
        <is>
          <t>Medium</t>
        </is>
      </c>
      <c r="E6" s="52" t="n">
        <v>3</v>
      </c>
      <c r="F6" s="53" t="inlineStr">
        <is>
          <t>Verify location search under 'Navigation' Screen</t>
        </is>
      </c>
      <c r="G6" s="67" t="inlineStr">
        <is>
          <t>• The screen focus is in "My Bentley App - NAVIGATION" page
( My Bentley App --&gt; LOGIN OR REGISTER --&gt; Email --&gt; Enter valid email id --&gt; NEXT --&gt; Enter the Password --&gt; NEXT --&gt; Vehicle "DASHBOARD" Screen --&gt; Click on "Navigation" icon(NAVIGATION) --&gt; Click on ALLOW )</t>
        </is>
      </c>
      <c r="H6" s="67" t="n"/>
      <c r="I6" s="53" t="inlineStr">
        <is>
          <t>1. In 'NAVIGATION' screen, Click on Search Window and search for any location(Ex : London , Leamington Spa)</t>
        </is>
      </c>
      <c r="J6" s="53" t="inlineStr">
        <is>
          <t>Location Search should yield result under NAVIGATION screen</t>
        </is>
      </c>
      <c r="K6" s="53" t="n"/>
      <c r="L6" s="54" t="n"/>
      <c r="M6" s="53" t="n"/>
      <c r="N6" s="55" t="n"/>
    </row>
    <row r="7" ht="204.75" customHeight="1">
      <c r="B7" s="50" t="n">
        <v>3</v>
      </c>
      <c r="C7" s="51" t="inlineStr">
        <is>
          <t>EUR, NAR, CHN</t>
        </is>
      </c>
      <c r="D7" s="51" t="inlineStr">
        <is>
          <t>High</t>
        </is>
      </c>
      <c r="E7" s="52" t="n">
        <v>5</v>
      </c>
      <c r="F7" s="53" t="inlineStr">
        <is>
          <t>Verify sending location information to vehicle</t>
        </is>
      </c>
      <c r="G7" s="67" t="inlineStr">
        <is>
          <t>• The screen focus is in "My Bentley App - NAVIGATION" page
( My Bentley App --&gt; LOGIN OR REGISTER --&gt; Email --&gt; Enter valid email id --&gt; NEXT --&gt; Enter the Password --&gt; NEXT --&gt; Vehicle "DASHBOARD" Screen --&gt; Click on "Navigation" icon(NAVIGATION) --&gt; Click on ALLOW )</t>
        </is>
      </c>
      <c r="H7" s="67" t="n"/>
      <c r="I7" s="53" t="inlineStr">
        <is>
          <t>1. In 'NAVIGATION' screen, Click on Search Window and search for any location(Ex : London , Leamington Spa)
2. Select the Searched Location Entry(Ex : London , Manchester etc.) from the list of result 
3. Click on 'SEND TO CAR' , Message 'XXX Location Information sent successfully to XXX Vehicle' to be displayed as well the recently sent location should be added under 'SENT DESTINATIONS' section
4. Check whether the recently sent location to vehicle via My Bentley App can be accessed in vehicle</t>
        </is>
      </c>
      <c r="J7" s="53" t="inlineStr">
        <is>
          <t>* In Vehicle :
HMI --&gt; Navigation --&gt; My Destinations(Navigation-Received destinations and tours Screen) --&gt; Location sent via My Bentley App should be displayed and user should be able to set the route to that location</t>
        </is>
      </c>
      <c r="K7" s="53" t="n"/>
      <c r="L7" s="54" t="n"/>
      <c r="M7" s="53" t="n"/>
      <c r="N7" s="55" t="n"/>
    </row>
    <row r="8" ht="173.25" customHeight="1">
      <c r="B8" s="50" t="n">
        <v>4</v>
      </c>
      <c r="C8" s="51" t="inlineStr">
        <is>
          <t>EUR, NAR, CHN</t>
        </is>
      </c>
      <c r="D8" s="51" t="inlineStr">
        <is>
          <t>Medium</t>
        </is>
      </c>
      <c r="E8" s="52" t="n">
        <v>4</v>
      </c>
      <c r="F8" s="53" t="inlineStr">
        <is>
          <t>Verify removing location information from 'SENT DESTINATIONS' section under NAVIGATION screen of My Bentley App</t>
        </is>
      </c>
      <c r="G8" s="53" t="inlineStr">
        <is>
          <t>• The screen focus is in "My Bentley App - NAVIGATION" page
( My Bentley App --&gt; LOGIN OR REGISTER --&gt; Email --&gt; Enter valid email id --&gt; NEXT --&gt; Enter the Password --&gt; NEXT --&gt; Vehicle "DASHBOARD" Screen --&gt; Click on "Navigation" icon(NAVIGATION) --&gt; Click on ALLOW )</t>
        </is>
      </c>
      <c r="H8" s="67" t="inlineStr">
        <is>
          <t>• Recently added location details found under 'SENT DESTINATIONS' section</t>
        </is>
      </c>
      <c r="I8" s="53" t="inlineStr">
        <is>
          <t>1. In 'NAVIGATION' screen, Click on Search Window and Select the previously sent location details to destination(Ex : London , Manchester etc.) under 'SENT DESTINATIONS' section
2. Delete the location info --&gt; Recently deleted Location details should not be found under 'SENT DESTINATIONS' section
3. Check whether the recently deleted location via My Bentley App is deleted from vehicle</t>
        </is>
      </c>
      <c r="J8" s="53" t="inlineStr">
        <is>
          <t>* In Vehicle :
HMI --&gt; Navigation --&gt; My Destinations(Navigation-Received destinations and tours Screen) --&gt; Location sent via My Bentley App previously should not be displayed once it is removed from My Bentley App side</t>
        </is>
      </c>
      <c r="K8" s="53" t="n"/>
      <c r="L8" s="54" t="n"/>
      <c r="M8" s="53" t="n"/>
      <c r="N8" s="55" t="n"/>
    </row>
    <row r="9" ht="330.75" customHeight="1">
      <c r="B9" s="50" t="n">
        <v>5</v>
      </c>
      <c r="C9" s="51" t="inlineStr">
        <is>
          <t>EUR, NAR, CHN</t>
        </is>
      </c>
      <c r="D9" s="51" t="inlineStr">
        <is>
          <t>High</t>
        </is>
      </c>
      <c r="E9" s="52" t="n">
        <v>5</v>
      </c>
      <c r="F9" s="53" t="inlineStr">
        <is>
          <t>Verify removing location information from 'FAVORITES' section under NAVIGATION screen of My Bentley App</t>
        </is>
      </c>
      <c r="G9" s="53" t="inlineStr">
        <is>
          <t>• The screen focus is in "My Bentley App - NAVIGATION" page
( My Bentley App --&gt; LOGIN OR REGISTER --&gt; Email --&gt; Enter valid email id --&gt; NEXT --&gt; Enter the Password --&gt; NEXT --&gt; Vehicle "DASHBOARD" Screen --&gt; Click on "Navigation" icon(NAVIGATION) --&gt; Click on ALLOW )</t>
        </is>
      </c>
      <c r="H9" s="67" t="inlineStr">
        <is>
          <t>• Recently added location details saved as favourites and is found under 'FAVORITES' section</t>
        </is>
      </c>
      <c r="I9" s="53" t="inlineStr">
        <is>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Delete the recently saved location info as a favourite under 'FAVORITES' and  'SENT DESTINATIONS' section in NAVIGATION screen of My Bentley App
6. Check whether the recently deleted location via My Bentley App is deleted from vehicle</t>
        </is>
      </c>
      <c r="J9" s="53" t="inlineStr">
        <is>
          <t xml:space="preserve">* In Vehicle : 
Recently deleted favourite location details should not be displayed under
[HMI --&gt; Navigation --&gt; Favourites(Navigation-Favourites Screen)]
[HMI --&gt; Navigation --&gt; My Destinations(Navigation-Received destinations and tours Screen)]
</t>
        </is>
      </c>
      <c r="K9" s="53" t="n"/>
      <c r="L9" s="54" t="n"/>
      <c r="M9" s="53" t="n"/>
      <c r="N9" s="55" t="n"/>
    </row>
    <row r="10" ht="204.75" customHeight="1">
      <c r="B10" s="50" t="n">
        <v>6</v>
      </c>
      <c r="C10" s="51" t="inlineStr">
        <is>
          <t>EUR, NAR, CHN</t>
        </is>
      </c>
      <c r="D10" s="51" t="inlineStr">
        <is>
          <t>High</t>
        </is>
      </c>
      <c r="E10" s="52" t="n">
        <v>5</v>
      </c>
      <c r="F10" s="53" t="inlineStr">
        <is>
          <t>Verify removing location information from vehicle ['Navigation - Received destinations and tours' screen]</t>
        </is>
      </c>
      <c r="G10"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0" s="67" t="inlineStr">
        <is>
          <t>• Recently added location details found under 'Navigation - Received destinations and tours' screen</t>
        </is>
      </c>
      <c r="I10" s="53" t="inlineStr">
        <is>
          <t xml:space="preserve">1. In Vehicle, Launch Navigation and go to 'Navigation-Recent destination and tours' screen
2. Select any of location info from the list and delete it from vehicle side
3. After a while, Go to My Bentley App --&gt; Navigation and check whether the recently deleted location details not listed under 'SENT DESTINATIONS' section of NAVIGATION screen in  My Bentley App </t>
        </is>
      </c>
      <c r="J10" s="53" t="inlineStr">
        <is>
          <t xml:space="preserve">1. In Vehicle :
HMI --&gt; Navigation --&gt; My Destinations(Navigation-Received destinations and tours Screen) --&gt; Lists down the location details
2. Selected location info is deleted from vehicle side without any issues
3. Recently deleted location Info in vehicle should not be listed   under 'SENT DESTINATIONS' section of NAVIGATION screen in  My Bentley App </t>
        </is>
      </c>
      <c r="K10" s="53" t="n"/>
      <c r="L10" s="54" t="n"/>
      <c r="M10" s="53" t="n"/>
      <c r="N10" s="55" t="n"/>
    </row>
    <row r="11" ht="189" customHeight="1">
      <c r="B11" s="50" t="n">
        <v>7</v>
      </c>
      <c r="C11" s="51" t="inlineStr">
        <is>
          <t>EUR, NAR, CHN</t>
        </is>
      </c>
      <c r="D11" s="51" t="inlineStr">
        <is>
          <t>Medium</t>
        </is>
      </c>
      <c r="E11" s="52" t="n">
        <v>4</v>
      </c>
      <c r="F11" s="53" t="inlineStr">
        <is>
          <t>Verify removing location information from vehicle ['Navigation - Favourites' screen]</t>
        </is>
      </c>
      <c r="G11"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1" s="67" t="inlineStr">
        <is>
          <t>• Recently added location details found under 'Navigation - Favourites' screen</t>
        </is>
      </c>
      <c r="I11" s="53" t="inlineStr">
        <is>
          <t xml:space="preserve">1. In Vehicle, Launch Navigation and go to 'Navigation-Favourites' screen
2. Select any of the favourite location info from the list and delete it from vehicle side
3. After a while, Go to My Bentley App --&gt; Navigation and check whether the recently deleted favourite location details not listed under 'FAVORITES' section of NAVIGATION screen in  My Bentley App </t>
        </is>
      </c>
      <c r="J11" s="53" t="inlineStr">
        <is>
          <t xml:space="preserve">1. In Vehicle :
HMI --&gt; Navigation --&gt; Favourites(Navigation-Favourites Screen) --&gt; Lists down all the favourite location details
2. Selected favourite location info is deleted from vehicle side without any issues
3. Recently deleted favourite location Info in vehicle should not be listed  under 'FAVORITES' section of NAVIGATION screen in  My Bentley App </t>
        </is>
      </c>
      <c r="K11" s="53" t="n"/>
      <c r="L11" s="54" t="n"/>
      <c r="M11" s="53" t="n"/>
      <c r="N11" s="55" t="n"/>
    </row>
    <row r="12" ht="283.5" customHeight="1">
      <c r="B12" s="50" t="n">
        <v>8</v>
      </c>
      <c r="C12" s="51" t="inlineStr">
        <is>
          <t>EUR, NAR, CHN</t>
        </is>
      </c>
      <c r="D12" s="51" t="inlineStr">
        <is>
          <t>Medium</t>
        </is>
      </c>
      <c r="E12" s="52" t="n">
        <v>4</v>
      </c>
      <c r="F12" s="53" t="inlineStr">
        <is>
          <t>Verify accessing of 'SENT DESTINATIONS' section under 'NAVIGATION' Screen</t>
        </is>
      </c>
      <c r="G12"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2" s="67" t="inlineStr">
        <is>
          <t>• Recently added location details found under 'SENT DESTINATIONS' section</t>
        </is>
      </c>
      <c r="I12" s="53" t="inlineStr">
        <is>
          <t>1. In 'NAVIGATION' screen, Click on Search Window and Select the  SENT DESTINATIONS section &amp; Observe
2. Check whether the location detail count displayed in vehicle matches w.r.t 'SENT DESTINATIONS' section of NAVIGATION screen - My Bentley App
3. Remove any of the Location Information via My Bentley App(i.e. Navigation Screen --&gt; SENT DESTINATIONS --&gt; Select any location information --&gt; Delete) and Check whether the recently deleted location info is still seen in vehicle</t>
        </is>
      </c>
      <c r="J12" s="53" t="inlineStr">
        <is>
          <t>1. List of recently sent location details to vehicle should be displayed under SENT DESTINATIONS section
2. Location count in vehicle[i.e. HMI --&gt; Navigation --&gt; My Destinations(Navigation-Received destinations and tours Screen)] should match with the location count found in My Bentley App(i.e.Dashboard --&gt; Navigation --&gt; SENT DESTINATIONS)  
3. In Vehicle : (If Location Info is removed from destination)
HMI --&gt; Navigation --&gt; My Destinations(Navigation-Received destinations and tours Screen) --&gt; Recently deleted location info via My Bentley App should not be displayed in vehicle</t>
        </is>
      </c>
      <c r="K12" s="53" t="n"/>
      <c r="L12" s="54" t="n"/>
      <c r="M12" s="53" t="n"/>
      <c r="N12" s="55" t="n"/>
    </row>
    <row r="13" ht="330.75" customHeight="1">
      <c r="B13" s="50" t="n">
        <v>9</v>
      </c>
      <c r="C13" s="51" t="inlineStr">
        <is>
          <t>EUR, NAR, CHN</t>
        </is>
      </c>
      <c r="D13" s="51" t="inlineStr">
        <is>
          <t>Medium</t>
        </is>
      </c>
      <c r="E13" s="52" t="n">
        <v>4</v>
      </c>
      <c r="F13" s="53" t="inlineStr">
        <is>
          <t>Verify accessing of 'DEALERS' section under 'NAVIGATION' Screen</t>
        </is>
      </c>
      <c r="G13"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3" s="67" t="n"/>
      <c r="I13" s="53" t="inlineStr">
        <is>
          <t>1. In 'NAVIGATION' screen, Click on Search Window and Select the  DEALERS section
2. Send the Bentley Dealer Location to vehicle via My Bentley App(i.e. Navigation Screen --&gt; Dealers --&gt; Select a Bentley Dealer --&gt; 'SEND TO CAR') and Check whether the recently sent Bentley Dealer location can be accessed in vehicle
3. Remove the Dealer Location from vehicle via My Bentley App(i.e. Navigation Screen --&gt; SENT DESTINATIONS --&gt; Select the recently sent Bentley Dealer --&gt; Delete) and Check whether the recently deleted Bentley Dealer location is still seen in vehicle</t>
        </is>
      </c>
      <c r="J13" s="53" t="inlineStr">
        <is>
          <t>1. List of Bentley Dealers Location details respective to corresponding location should be displayed
2. In Vehicle : (If Dealer Info is added to destination)
HMI --&gt; Navigation --&gt; My Destinations(Navigation-Received destinations and tours Screen) --&gt; Bentley Dealer Location sent via My Bentley App should be displayed and user should be able to set the route to that location
3.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53" t="n"/>
      <c r="L13" s="54" t="n"/>
      <c r="M13" s="53" t="n"/>
      <c r="N13" s="55" t="n"/>
    </row>
    <row r="14" ht="267.75" customHeight="1">
      <c r="B14" s="50" t="n">
        <v>10</v>
      </c>
      <c r="C14" s="51" t="inlineStr">
        <is>
          <t>EUR, NAR, CHN</t>
        </is>
      </c>
      <c r="D14" s="51" t="inlineStr">
        <is>
          <t>Medium</t>
        </is>
      </c>
      <c r="E14" s="52" t="n">
        <v>5</v>
      </c>
      <c r="F14" s="53" t="inlineStr">
        <is>
          <t>Verify saving the location information as an favorite and later sending it to vehicle</t>
        </is>
      </c>
      <c r="G14"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4" s="67" t="n"/>
      <c r="I14" s="53" t="inlineStr">
        <is>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Check whether the recently sent location to vehicle via My Bentley App can be accessed in vehicle</t>
        </is>
      </c>
      <c r="J14" s="53"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53" t="n"/>
      <c r="L14" s="54" t="n"/>
      <c r="M14" s="53" t="n"/>
      <c r="N14" s="55" t="n"/>
    </row>
    <row r="15" ht="283.5" customHeight="1">
      <c r="B15" s="50" t="n">
        <v>11</v>
      </c>
      <c r="C15" s="51" t="inlineStr">
        <is>
          <t>EUR, NAR, CHN</t>
        </is>
      </c>
      <c r="D15" s="51" t="inlineStr">
        <is>
          <t>Medium</t>
        </is>
      </c>
      <c r="E15" s="52" t="n">
        <v>5</v>
      </c>
      <c r="F15" s="53" t="inlineStr">
        <is>
          <t>Verify saving the location information as an favorite when route guidance is active</t>
        </is>
      </c>
      <c r="H15" s="53" t="inlineStr">
        <is>
          <t>• Start the Route Guidance in HMI(i.e. Route Guidance is active)</t>
        </is>
      </c>
      <c r="I15" s="53" t="inlineStr">
        <is>
          <t>1.When Route Guidance is active, Try to save the destination location info as an favourite via HMI Navigation[i.e. HMI --&gt; Navigation --&gt; Recent destinations(Navigation-Recent destinations Screen)]  
2. Check whether the location info is found under 'Navigation - Favourites' folder as well as under 'Navigation - Recent Destinations' folder in MIB Unit
3. After a while check whether the recently saved location details as favourite via MIB unit is updated under 'FAVORITES' &amp; 'LAST DESTINATIONS' sections of NAVIGATION screen in My Bentley App</t>
        </is>
      </c>
      <c r="J15" s="53" t="inlineStr">
        <is>
          <t>1. Location should be easily saved as favourite without any issues
2. In Vehicle : Recently saved location details as favorite should be available under
[HMI --&gt; Navigation --&gt; Favourites(Navigation-Favourites Screen)] 
[HMI --&gt; Navigation --&gt; Recent Destinations(Navigation-Receent destinations Screen)]
3. In My Bentley App : Recently saved location details as favorite in MIB Unit should be available under
(My Bentley App --&gt; DASHBOARD --&gt; Navigation --&gt; FAVORITES ) 
(My Bentley App --&gt; DASHBOARD --&gt; Navigation --&gt; LAST DESTINATIONS)</t>
        </is>
      </c>
      <c r="K15" s="53" t="n"/>
      <c r="L15" s="54" t="n"/>
      <c r="M15" s="53" t="n"/>
      <c r="N15" s="55" t="n"/>
    </row>
    <row r="16" ht="110.25" customHeight="1">
      <c r="B16" s="50" t="n">
        <v>12</v>
      </c>
      <c r="C16" s="51" t="inlineStr">
        <is>
          <t>EUR, NAR, CHN</t>
        </is>
      </c>
      <c r="D16" s="51" t="inlineStr">
        <is>
          <t>Medium</t>
        </is>
      </c>
      <c r="E16" s="52" t="n">
        <v>4</v>
      </c>
      <c r="F16" s="53" t="inlineStr">
        <is>
          <t>Verify accessing of 'CALENDAR' section under 'NAVIGATION' Screen</t>
        </is>
      </c>
      <c r="G16"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6" s="67" t="inlineStr">
        <is>
          <t>• Test Mobile should be synced and paired with Head Unit</t>
        </is>
      </c>
      <c r="I16" s="53" t="inlineStr">
        <is>
          <t>1.  In 'NAVIGATION' screen, Click on Search Window and select the CALENDAR section
2. Check for Calendar Events synced via test mobile is displayed under CALENDAR section</t>
        </is>
      </c>
      <c r="J16" s="53" t="inlineStr">
        <is>
          <t>Calendar Events Synced with test mobile should be displayed in 'CALENDAR' section under NAVIGATION screen</t>
        </is>
      </c>
      <c r="K16" s="53" t="n"/>
      <c r="L16" s="54" t="n"/>
      <c r="M16" s="53" t="n"/>
      <c r="N16" s="55" t="n"/>
    </row>
    <row r="17" ht="110.25" customHeight="1">
      <c r="B17" s="50" t="n">
        <v>13</v>
      </c>
      <c r="C17" s="51" t="inlineStr">
        <is>
          <t>EUR, NAR, CHN</t>
        </is>
      </c>
      <c r="D17" s="51" t="inlineStr">
        <is>
          <t>Low</t>
        </is>
      </c>
      <c r="E17" s="52" t="n">
        <v>4</v>
      </c>
      <c r="F17" s="53" t="inlineStr">
        <is>
          <t>Verify accessing of 'CONTACTS' section under 'NAVIGATION' Screen</t>
        </is>
      </c>
      <c r="G17" s="53" t="inlineStr">
        <is>
          <t>• The screen focus is in "My Bentley App - NAVIGATION" page
( My Bentley App --&gt; LOGIN OR REGISTER --&gt; Email --&gt; Enter valid email id --&gt; NEXT --&gt; Enter the Password --&gt; NEXT --&gt; Vehicle "DASHBOARD" Screen --&gt; Click on "Navigation" icon(NAVIGATION) --&gt; Click on ALLOW )</t>
        </is>
      </c>
      <c r="H17" s="67" t="inlineStr">
        <is>
          <t>• Test Mobile should be synced and paired with Head Unit</t>
        </is>
      </c>
      <c r="I17" s="53" t="inlineStr">
        <is>
          <t>1.  In 'NAVIGATION' screen, Click on Search Window and select the CONTACTS section
2. Check for Phone Contact numbers synced via test mobile is displayed  under CONTACTS section</t>
        </is>
      </c>
      <c r="J17" s="53" t="inlineStr">
        <is>
          <t>Phone Contacts Synced with test mobile should be displayed in 'CONTACTS' section under NAVIGATION screen</t>
        </is>
      </c>
      <c r="K17" s="53" t="n"/>
      <c r="L17" s="54" t="n"/>
      <c r="M17" s="53" t="n"/>
      <c r="N17" s="55" t="n"/>
    </row>
    <row r="18" ht="32.25" customHeight="1" thickBot="1">
      <c r="B18" s="59" t="n">
        <v>15</v>
      </c>
      <c r="C18" s="60" t="inlineStr">
        <is>
          <t>EUR, NAR, CHN</t>
        </is>
      </c>
      <c r="D18" s="60" t="inlineStr">
        <is>
          <t>Medium</t>
        </is>
      </c>
      <c r="E18" s="61" t="n">
        <v>10</v>
      </c>
      <c r="F18" s="62" t="inlineStr">
        <is>
          <t>Verify all the screen with Bentley style guide.</t>
        </is>
      </c>
      <c r="G18" s="62" t="inlineStr">
        <is>
          <t>• N/A</t>
        </is>
      </c>
      <c r="H18" s="67" t="n"/>
      <c r="I18" s="62" t="inlineStr">
        <is>
          <t>Observe all the screen's icon, font, colour</t>
        </is>
      </c>
      <c r="J18" s="62" t="inlineStr">
        <is>
          <t>All the icon, font, colour should be followed as per Bentley style guide.</t>
        </is>
      </c>
      <c r="K18" s="62" t="n"/>
      <c r="L18" s="63" t="n"/>
      <c r="M18" s="62" t="n"/>
      <c r="N18" s="64" t="n"/>
    </row>
  </sheetData>
  <mergeCells count="3">
    <mergeCell ref="F3:M3"/>
    <mergeCell ref="B2:M2"/>
    <mergeCell ref="B3:C3"/>
  </mergeCells>
  <conditionalFormatting sqref="K5:K17">
    <cfRule type="cellIs" priority="1" operator="equal" dxfId="13">
      <formula>"Not Tested"</formula>
    </cfRule>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18">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1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4.xml><?xml version="1.0" encoding="utf-8"?>
<worksheet xmlns="http://schemas.openxmlformats.org/spreadsheetml/2006/main">
  <sheetPr codeName="Sheet24">
    <outlinePr summaryBelow="1" summaryRight="1"/>
    <pageSetUpPr/>
  </sheetPr>
  <dimension ref="A1:N12"/>
  <sheetViews>
    <sheetView topLeftCell="A8" zoomScale="60" zoomScaleNormal="60" workbookViewId="0">
      <selection activeCell="G12" sqref="G12"/>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67.85546875" customWidth="1" style="2" min="6" max="6"/>
    <col width="50.42578125" customWidth="1" style="2" min="7" max="7"/>
    <col width="58.5703125" customWidth="1" style="2" min="8" max="8"/>
    <col width="56.28515625" customWidth="1" style="1" min="9" max="9"/>
    <col width="46" customWidth="1" style="1" min="10" max="10"/>
    <col width="13.140625" customWidth="1" style="1" min="11" max="11"/>
    <col width="19.42578125" customWidth="1" style="2" min="12" max="12"/>
    <col width="18.85546875" customWidth="1" style="2" min="13" max="13"/>
    <col width="16.140625" customWidth="1" min="14" max="14"/>
  </cols>
  <sheetData>
    <row r="1" ht="16.5" customHeight="1" thickBot="1"/>
    <row r="2" ht="29.25" customHeight="1" thickBot="1">
      <c r="B2" s="227" t="inlineStr">
        <is>
          <t>Notifications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 NAR , CHN</t>
        </is>
      </c>
      <c r="D5" s="117" t="inlineStr">
        <is>
          <t>Medium</t>
        </is>
      </c>
      <c r="E5" s="118" t="n">
        <v>2</v>
      </c>
      <c r="F5" s="119" t="inlineStr">
        <is>
          <t>Verify accessing  'Notifications' tab in CAR REMOTE screen of My Bentley App</t>
        </is>
      </c>
      <c r="G5" s="120" t="inlineStr">
        <is>
          <t>• The screen focus is in "My Bentley App - NOTIFICATIONS" page
( My Bentley App --&gt; LOGIN OR REGISTER --&gt; Email --&gt; Enter valid email id --&gt; NEXT --&gt; Enter the Password --&gt; NEXT --&gt; Vehicle "DASHBOARD" Screen --&gt; Click on "Bell" icon (NOTIFICATIONS) )</t>
        </is>
      </c>
      <c r="H5" s="53" t="n"/>
      <c r="I5" s="200" t="inlineStr">
        <is>
          <t>Verify the contents of 'NOTIFICATIONS' page</t>
        </is>
      </c>
      <c r="J5" s="184" t="inlineStr">
        <is>
          <t>In 'NOTIFICATIONS' page, The following contents are displayed :
- Title : NOTIFICATIONS
- Tabs :  'Actions' &amp; 'Alerts'
- Last updated: Time Stamp (Ex : Fri, 24 Jan at 09.43 am)</t>
        </is>
      </c>
      <c r="K5" s="120" t="n"/>
      <c r="L5" s="121" t="n"/>
      <c r="M5" s="120" t="n"/>
      <c r="N5" s="122" t="n"/>
    </row>
    <row r="6" ht="110.25" customHeight="1">
      <c r="B6" s="50" t="n">
        <v>2</v>
      </c>
      <c r="C6" s="51" t="inlineStr">
        <is>
          <t>EUR , NAR , CHN</t>
        </is>
      </c>
      <c r="D6" s="51" t="inlineStr">
        <is>
          <t>Medium</t>
        </is>
      </c>
      <c r="E6" s="52" t="n">
        <v>3</v>
      </c>
      <c r="F6" s="79" t="inlineStr">
        <is>
          <t>Verify the status of Notification Screen on refreshing the data manually (By Pulling Down the Notification screen)</t>
        </is>
      </c>
      <c r="G6" s="53" t="inlineStr">
        <is>
          <t>• The screen focus is in "My Bentley App - NOTIFICATIONS" page
( My Bentley App --&gt; LOGIN OR REGISTER --&gt; Email --&gt; Enter valid email id --&gt; NEXT --&gt; Enter the Password --&gt; NEXT --&gt; Vehicle "DASHBOARD" Screen --&gt; Click on "Bell" icon (NOTIFICATIONS) )</t>
        </is>
      </c>
      <c r="H6" s="53" t="n"/>
      <c r="I6" s="53" t="inlineStr">
        <is>
          <t>Swipe down the Notification screen --&gt; Tap on “Update Vehicle Data” link from the notification pop up.</t>
        </is>
      </c>
      <c r="J6" s="53" t="inlineStr">
        <is>
          <t>After a successful refresh cycle, 'Last updated: time stamp(e.g. Fri, 24 Jan at 09.43 am)' should be refreshed accordingly and visible. Latest actions/alerts should be included in the top of the list (If any) and sorted by time stamp from newest to oldest.</t>
        </is>
      </c>
      <c r="K6" s="53" t="n"/>
      <c r="L6" s="54" t="n"/>
      <c r="M6" s="53" t="n"/>
      <c r="N6" s="55" t="n"/>
    </row>
    <row r="7" ht="120" customHeight="1">
      <c r="B7" s="50" t="n">
        <v>3</v>
      </c>
      <c r="C7" s="51" t="inlineStr">
        <is>
          <t>EUR , NAR , CHN</t>
        </is>
      </c>
      <c r="D7" s="51" t="inlineStr">
        <is>
          <t>Medium</t>
        </is>
      </c>
      <c r="E7" s="52" t="n">
        <v>2</v>
      </c>
      <c r="F7" s="79" t="inlineStr">
        <is>
          <t>Verify accessing  'Actions' tab in  'Notifications'  screen</t>
        </is>
      </c>
      <c r="G7" s="53" t="inlineStr">
        <is>
          <t>• The screen focus is in "My Bentley App - NOTIFICATIONS" page
( My Bentley App --&gt; LOGIN OR REGISTER --&gt; Email --&gt; Enter valid email id --&gt; NEXT --&gt; Enter the Password --&gt; NEXT --&gt; Vehicle "DASHBOARD" Screen --&gt; Click on "Bell" icon (NOTIFICATIONS) )</t>
        </is>
      </c>
      <c r="H7" s="53" t="n"/>
      <c r="I7" s="16" t="inlineStr">
        <is>
          <t>Tap on 'Actions' tab in 'NOTIFICATIONS' page</t>
        </is>
      </c>
      <c r="J7" s="16" t="inlineStr">
        <is>
          <t>When there are no actions at all  -&gt;  'There are no new notifications to display' message should be displayed  along with crossed out bell icon 
OTHERWISE
Maximum 10 actions should be displayed which are sorted by time stamp from newest to oldest.</t>
        </is>
      </c>
      <c r="K7" s="53" t="n"/>
      <c r="L7" s="54" t="n"/>
      <c r="M7" s="53" t="n"/>
      <c r="N7" s="55" t="n"/>
    </row>
    <row r="8" ht="135" customHeight="1">
      <c r="B8" s="50" t="n">
        <v>4</v>
      </c>
      <c r="C8" s="51" t="inlineStr">
        <is>
          <t>EUR , NAR , CHN</t>
        </is>
      </c>
      <c r="D8" s="51" t="inlineStr">
        <is>
          <t>Medium</t>
        </is>
      </c>
      <c r="E8" s="52" t="n">
        <v>3</v>
      </c>
      <c r="F8" s="79" t="inlineStr">
        <is>
          <t>Verify the contents of an action in 'Actions' tab in Notification Screen</t>
        </is>
      </c>
      <c r="G8" s="53" t="inlineStr">
        <is>
          <t>• The screen focus is in "My Bentley App - NOTIFICATIONS" page
( My Bentley App --&gt; LOGIN OR REGISTER --&gt; Email --&gt; Enter valid email id --&gt; NEXT --&gt; Enter the Password --&gt; NEXT --&gt; Vehicle "DASHBOARD" Screen --&gt; Click on "Bell" icon (NOTIFICATIONS) )</t>
        </is>
      </c>
      <c r="H8" s="53" t="inlineStr">
        <is>
          <t>• At least one Action should be present  in the 'Actions' list (e.g. Perform Remote Lock / Unlock operation through App)</t>
        </is>
      </c>
      <c r="I8" s="16" t="inlineStr">
        <is>
          <t>Tap on 'Actions' tab in 'NOTIFICATIONS' page and check the contents of any listed action</t>
        </is>
      </c>
      <c r="J8" s="16" t="inlineStr">
        <is>
          <t>Each action should have following contents in sequence
- Status on the actions (e.g. 'Vehicle Locked/Unlocked/Failed to Lock/Failed to unlock' etc.)
- Time stamp(e.g. 24 January 09.37 am)
- Summary/Reasons (e.g. Vehicle was successfully locked/unlocked or Failed Reason)</t>
        </is>
      </c>
      <c r="K8" s="53" t="n"/>
      <c r="L8" s="54" t="n"/>
      <c r="M8" s="53" t="n"/>
      <c r="N8" s="55" t="n"/>
    </row>
    <row r="9" ht="393.75" customHeight="1">
      <c r="B9" s="50" t="n">
        <v>5</v>
      </c>
      <c r="C9" s="51" t="inlineStr">
        <is>
          <t>EUR , NAR , CHN</t>
        </is>
      </c>
      <c r="D9" s="51" t="inlineStr">
        <is>
          <t>Medium</t>
        </is>
      </c>
      <c r="E9" s="52" t="n">
        <v>10</v>
      </c>
      <c r="F9" s="79" t="inlineStr">
        <is>
          <t>Verify 'Remote Lock / Unlock' actions are listed in the notification action list</t>
        </is>
      </c>
      <c r="G9" s="53" t="inlineStr">
        <is>
          <t>• The screen focus is in "My Bentley App - NOTIFICATIONS" page
( My Bentley App --&gt; LOGIN OR REGISTER --&gt; Email --&gt; Enter valid email id --&gt; NEXT --&gt; Enter the Password --&gt; NEXT --&gt; Vehicle "DASHBOARD" Screen --&gt; Click on "Bell" icon (NOTIFICATIONS) )</t>
        </is>
      </c>
      <c r="H9" s="53" t="n"/>
      <c r="I9" s="53" t="inlineStr">
        <is>
          <t>1. Perform multiple 'Remote Lock / Unlock' functionality in different scenarios (E.g. Ignition On, Off) through 'My Bentley App - DASHBOARD' screen
2. Refresh the 'NOTIFICATIONS - Actions' page and Check whether 'Remote Lock / Unlock' functionality actions are listed</t>
        </is>
      </c>
      <c r="J9" s="53" t="inlineStr">
        <is>
          <t xml:space="preserve">1. 'Remote Lock / Unlock' functionality in different scenarios (E.g. Ignition On, Off) are successfully performed through 'My Bentley App - DASHBOARD' screen
2. All performed actions related to 'Remote Lock / Unlock' functionality should be listed in under 'My Bentley App - NAVIGATIONS - Actions' screen and sorted by time stamp from newest to oldest.
[Ex :  1. On Successful Lock/Unlock Actions --&gt; Status : 'XX (Vehicle Name) Locked/Unlocked' , Time Stamp : 'DD Month hh.ss am/pm', Summary: 'XX successfully locked/unlocked']
[Ex :  2. On Failure to Lock/Unlock Actions -&gt; Status: 'Failed to unlock XX(Vehicle Name)', Time Stamp : 'DD Month hh.ss am/pm', Reason: 'Please Close the Driver door' Or 'Battery Drain State -Unable to reach the vehicle' etc.] 
</t>
        </is>
      </c>
      <c r="K9" s="53" t="n"/>
      <c r="L9" s="54" t="n"/>
      <c r="M9" s="53" t="n"/>
      <c r="N9" s="55" t="n"/>
    </row>
    <row r="10" ht="120" customHeight="1">
      <c r="B10" s="50" t="n">
        <v>6</v>
      </c>
      <c r="C10" s="51" t="inlineStr">
        <is>
          <t>NAR</t>
        </is>
      </c>
      <c r="D10" s="51" t="inlineStr">
        <is>
          <t>Medium</t>
        </is>
      </c>
      <c r="E10" s="52" t="n">
        <v>3</v>
      </c>
      <c r="F10" s="79" t="inlineStr">
        <is>
          <t>Verify accessing  'Alert' tab in  'Notifications'  screen</t>
        </is>
      </c>
      <c r="G10" s="53" t="inlineStr">
        <is>
          <t>• The screen focus is in "My Bentley App - NOTIFICATIONS" page
( My Bentley App --&gt; LOGIN OR REGISTER --&gt; Email --&gt; Enter valid email id --&gt; NEXT --&gt; Enter the Password --&gt; NEXT --&gt; Vehicle "DASHBOARD" Screen --&gt; Click on "Bell" icon (NOTIFICATIONS) )</t>
        </is>
      </c>
      <c r="H10" s="53" t="n"/>
      <c r="I10" s="16" t="inlineStr">
        <is>
          <t>1. Tap on 'Alerts' tab in 'My Bentley App - NOTIFICATIONS' page</t>
        </is>
      </c>
      <c r="J10" s="16" t="inlineStr">
        <is>
          <t>When there are no alerts at all  --&gt;  'There are no new notifications to display' message should be displayed along with crossed out bell icon 
OTHERWISE
Maximum 10 alerts should be displayed which are sorted by time stamp from newest to oldest.</t>
        </is>
      </c>
      <c r="K10" s="53" t="n"/>
      <c r="L10" s="54" t="n"/>
      <c r="M10" s="53" t="n"/>
      <c r="N10" s="55" t="n"/>
    </row>
    <row r="11" ht="252" customHeight="1">
      <c r="B11" s="50" t="n">
        <v>7</v>
      </c>
      <c r="C11" s="51" t="inlineStr">
        <is>
          <t>NAR</t>
        </is>
      </c>
      <c r="D11" s="51" t="inlineStr">
        <is>
          <t>Medium</t>
        </is>
      </c>
      <c r="E11" s="52" t="n">
        <v>15</v>
      </c>
      <c r="F11" s="79" t="inlineStr">
        <is>
          <t>Verify 'Alerts' are listed in the notification Alert list</t>
        </is>
      </c>
      <c r="G11" s="53" t="inlineStr">
        <is>
          <t>• The screen focus is in "My Bentley App - NOTIFICATIONS" page
( My Bentley App --&gt; LOGIN OR REGISTER --&gt; Email --&gt; Enter valid email id --&gt; NEXT --&gt; Enter the Password --&gt; NEXT --&gt; Vehicle "DASHBOARD" Screen --&gt; Click on "Bell" icon (NOTIFICATIONS) )</t>
        </is>
      </c>
      <c r="H11" s="53" t="n"/>
      <c r="I11" s="53" t="inlineStr">
        <is>
          <t>1. Perform multiple 'Alert'( Ex : Speed Alert, Curfew Alert , Valet Alert  and Perimeter Alert ) functionality in different scenario
2. Refresh the 'NOTIFICATIONS - Alertss' page and Check whether all alerts related to 'Speed , Curfew , Valet &amp; Perimeter - Alerts' listed under 'My Bentley App - NAVIGATIONS - Alerts' screen</t>
        </is>
      </c>
      <c r="J11" s="53" t="inlineStr">
        <is>
          <t xml:space="preserve">1. Multiple Alert( Ex : Speed Alert, Curfew Alert , Valet Alert  and Perimeter Alert ) functionality scenarios are performed successfully without any issues
2. All Alerts related to 'Speed , Curfew , Valet &amp; Perimeter - Alerts' should be listed in under 'My Bentley App - NAVIGATIONS - Alerts' screen and sorted by time stamp from newest to oldest.
[Ex :1. On event occurs -&gt; Status : xxxxxxxx,  Time Stamp : 'DD Month hh.ss am/pm', Summary: 'xxxxxx']
</t>
        </is>
      </c>
      <c r="K11" s="53" t="n"/>
      <c r="L11" s="54" t="n"/>
      <c r="M11" s="53" t="n"/>
      <c r="N11" s="55" t="n"/>
    </row>
    <row r="12" ht="32.25" customHeight="1" thickBot="1">
      <c r="B12" s="59" t="n">
        <v>8</v>
      </c>
      <c r="C12" s="60" t="inlineStr">
        <is>
          <t>EUR , NAR , CHN</t>
        </is>
      </c>
      <c r="D12" s="60" t="inlineStr">
        <is>
          <t>Low</t>
        </is>
      </c>
      <c r="E12" s="61" t="n">
        <v>10</v>
      </c>
      <c r="F12" s="94" t="inlineStr">
        <is>
          <t>Verify all the screen with Bentley style guide.</t>
        </is>
      </c>
      <c r="G12" s="62" t="inlineStr">
        <is>
          <t>• N/A</t>
        </is>
      </c>
      <c r="H12" s="53" t="n"/>
      <c r="I12" s="62" t="inlineStr">
        <is>
          <t>Observe all the screen's icon, font, colour</t>
        </is>
      </c>
      <c r="J12" s="62" t="inlineStr">
        <is>
          <t>All the icon, font, colour should be followed as per Bentley style guide.</t>
        </is>
      </c>
      <c r="K12" s="62" t="n"/>
      <c r="L12" s="63" t="n"/>
      <c r="M12" s="62" t="n"/>
      <c r="N12" s="64" t="n"/>
    </row>
  </sheetData>
  <mergeCells count="3">
    <mergeCell ref="F3:M3"/>
    <mergeCell ref="B2:M2"/>
    <mergeCell ref="B3:C3"/>
  </mergeCells>
  <conditionalFormatting sqref="K5:K11">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5.xml><?xml version="1.0" encoding="utf-8"?>
<worksheet xmlns="http://schemas.openxmlformats.org/spreadsheetml/2006/main">
  <sheetPr codeName="Sheet25">
    <outlinePr summaryBelow="1" summaryRight="1"/>
    <pageSetUpPr/>
  </sheetPr>
  <dimension ref="A1:N15"/>
  <sheetViews>
    <sheetView topLeftCell="A11" zoomScale="70" zoomScaleNormal="70" workbookViewId="0">
      <selection activeCell="G10" sqref="G10"/>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55.5703125" customWidth="1" style="2" min="6" max="6"/>
    <col width="50.42578125" customWidth="1" style="2" min="7" max="7"/>
    <col width="58.5703125" customWidth="1" style="2" min="8" max="8"/>
    <col width="56.28515625" customWidth="1" style="1" min="9" max="9"/>
    <col width="40.7109375" customWidth="1" style="1" min="10" max="10"/>
    <col width="13.140625" customWidth="1" style="1" min="11" max="11"/>
    <col width="19.42578125" customWidth="1" style="2" min="12" max="12"/>
    <col width="18.85546875" customWidth="1" style="2" min="13" max="13"/>
    <col width="16.28515625" customWidth="1" min="14" max="14"/>
  </cols>
  <sheetData>
    <row r="1" ht="16.5" customHeight="1" thickBot="1"/>
    <row r="2" ht="29.25" customHeight="1" thickBot="1">
      <c r="B2" s="227" t="inlineStr">
        <is>
          <t>Push Notifications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89" customHeight="1">
      <c r="B5" s="127" t="n">
        <v>1</v>
      </c>
      <c r="C5" s="117" t="inlineStr">
        <is>
          <t>EUR</t>
        </is>
      </c>
      <c r="D5" s="117" t="inlineStr">
        <is>
          <t>High</t>
        </is>
      </c>
      <c r="E5" s="118" t="n">
        <v>10</v>
      </c>
      <c r="F5" s="119" t="inlineStr">
        <is>
          <t xml:space="preserve">Verify 'Theft Alert' Push Notifications </t>
        </is>
      </c>
      <c r="G5" s="120" t="inlineStr">
        <is>
          <t xml:space="preserve">• The screen focus is in "My Bentley App - CAR REMOTE" page
( My Bentley App --&gt; LOGIN OR REGISTER --&gt; Email --&gt; Enter valid email id --&gt; NEXT --&gt; Enter the Password --&gt; NEXT --&gt; Vehicle "DASHBOARD" Screen --&gt; CAR REMOTE )
</t>
        </is>
      </c>
      <c r="H5" s="53" t="n"/>
      <c r="I5" s="201" t="inlineStr">
        <is>
          <t xml:space="preserve">1. Exit from the  My Bentley App --&gt; Stay inside vehicle --&gt; Lock Vehicle --&gt; Make some sound / Try to open door / Try to access gear …etc.)  so vehicle can detect an unauthorized access or breach --&gt; Once Vehicle detects the breach , Theft Alarm starts to play  --&gt; Wait for Notification on Mobile
2. Verify Notification content
3. Tap On Notification
</t>
        </is>
      </c>
      <c r="J5" s="120"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120" t="n"/>
      <c r="L5" s="121" t="n"/>
      <c r="M5" s="120" t="n"/>
      <c r="N5" s="122" t="n"/>
    </row>
    <row r="6" ht="204.75" customHeight="1">
      <c r="B6" s="50" t="n">
        <v>2</v>
      </c>
      <c r="C6" s="51" t="inlineStr">
        <is>
          <t>EUR , NAR , CHN</t>
        </is>
      </c>
      <c r="D6" s="51" t="inlineStr">
        <is>
          <t>High</t>
        </is>
      </c>
      <c r="E6" s="52" t="n">
        <v>10</v>
      </c>
      <c r="F6" s="79" t="inlineStr">
        <is>
          <t xml:space="preserve">Verify 'Remote Locking/Unlocking' Push Notifications </t>
        </is>
      </c>
      <c r="G6" s="53" t="inlineStr">
        <is>
          <t xml:space="preserve">• The screen focus is in "My Bentley App - DASHBOARD" page
( My Bentley App --&gt; LOGIN OR REGISTER --&gt; Email --&gt; Enter valid email id --&gt; NEXT --&gt; Enter the Password --&gt; NEXT --&gt; Vehicle "DASHBOARD" Screen )
</t>
        </is>
      </c>
      <c r="H6" s="53" t="n"/>
      <c r="I6" s="129" t="inlineStr">
        <is>
          <t xml:space="preserve">1. Perform 'Remote Lock / Unlock' operation and Exit from My Bentley App inbetween the process --&gt; Wait for Notification on Mobile
2. Verify Notification content
3. Tap On Notification
</t>
        </is>
      </c>
      <c r="J6" s="53"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53" t="n"/>
      <c r="L6" s="54" t="n"/>
      <c r="M6" s="53" t="n"/>
      <c r="N6" s="55" t="n"/>
    </row>
    <row r="7" ht="189" customHeight="1">
      <c r="B7" s="50" t="n">
        <v>3</v>
      </c>
      <c r="C7" s="51" t="inlineStr">
        <is>
          <t>EUR , NAR , CHN</t>
        </is>
      </c>
      <c r="D7" s="137" t="inlineStr">
        <is>
          <t>Medium</t>
        </is>
      </c>
      <c r="E7" s="177" t="n">
        <v>10</v>
      </c>
      <c r="F7" s="79" t="inlineStr">
        <is>
          <t xml:space="preserve">Verify 'My Cabin Comfort' Push Notifications </t>
        </is>
      </c>
      <c r="G7" s="53" t="inlineStr">
        <is>
          <t>• The screen focus is in "My Bentley App - CAR REMOTE" page
( My Bentley App --&gt; LOGIN OR REGISTER --&gt; Email --&gt; Enter valid email id --&gt; NEXT --&gt; Enter the Password --&gt; NEXT --&gt; Vehicle "DASHBOARD" Screen --&gt; CAR REMOTE )</t>
        </is>
      </c>
      <c r="H7" s="53" t="n"/>
      <c r="I7" s="129"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53" t="inlineStr">
        <is>
          <t xml:space="preserve">1. Push Notification Message should be received in mobile when 'My Cabin Comfort' process is completed
2. The Notification should contain accurate and descriptive content including the title , body or relevent details 
3. Tapping on the notification (Or Link Provided) should open the app and navigate to the 'My Cabin Comfort' </t>
        </is>
      </c>
      <c r="K7" s="56" t="n"/>
      <c r="L7" s="57" t="n"/>
      <c r="M7" s="56" t="n"/>
      <c r="N7" s="58" t="n"/>
    </row>
    <row r="8" ht="189" customHeight="1">
      <c r="B8" s="50" t="n">
        <v>4</v>
      </c>
      <c r="C8" s="51" t="inlineStr">
        <is>
          <t>EUR , NAR , CHN</t>
        </is>
      </c>
      <c r="D8" s="137" t="inlineStr">
        <is>
          <t>Medium</t>
        </is>
      </c>
      <c r="E8" s="177" t="n">
        <v>10</v>
      </c>
      <c r="F8" s="79" t="inlineStr">
        <is>
          <t xml:space="preserve">Verify 'My Battery Charge' Push Notifications </t>
        </is>
      </c>
      <c r="G8" s="53" t="inlineStr">
        <is>
          <t>• The screen focus is in "My Bentley App - CAR REMOTE" page
( My Bentley App --&gt; LOGIN OR REGISTER --&gt; Email --&gt; Enter valid email id --&gt; NEXT --&gt; Enter the Password --&gt; NEXT --&gt; Vehicle "DASHBOARD" Screen --&gt; CAR REMOTE )</t>
        </is>
      </c>
      <c r="H8" s="53" t="n"/>
      <c r="I8" s="129" t="inlineStr">
        <is>
          <t xml:space="preserve">1. Start 'My Battery Charge' operation(With Timer) remotely  and Exit from the My Bentley App --&gt;  Wait for completion of Charge time --&gt; Wait for Notification on Mobile
2. Verify Notification content
3. Tap On Notification
</t>
        </is>
      </c>
      <c r="J8" s="53" t="inlineStr">
        <is>
          <t xml:space="preserve">1. Push Notification Message should be received in mobile when 'My Battery Charge' process is completed
2. The Notification should contain accurate and descriptive content including the title , body or relevent details 
3. Tapping on the notification (Or Link Provided) should open the app and navigate to the 'My Battery Charge' </t>
        </is>
      </c>
      <c r="K8" s="56" t="n"/>
      <c r="L8" s="57" t="n"/>
      <c r="M8" s="56" t="n"/>
      <c r="N8" s="58" t="n"/>
    </row>
    <row r="9" ht="315" customHeight="1">
      <c r="B9" s="50" t="n">
        <v>5</v>
      </c>
      <c r="C9" s="51" t="inlineStr">
        <is>
          <t>EUR , NAR , CHN</t>
        </is>
      </c>
      <c r="D9" s="137" t="inlineStr">
        <is>
          <t>High</t>
        </is>
      </c>
      <c r="E9" s="177" t="n">
        <v>10</v>
      </c>
      <c r="F9" s="79" t="inlineStr">
        <is>
          <t xml:space="preserve">Verify 'Remote Park Assist' Push Notifications </t>
        </is>
      </c>
      <c r="G9" s="53" t="inlineStr">
        <is>
          <t xml:space="preserve">Note : Free Parking Space next to vehicle parked will be taken as reference for parking  
• Exit from My Bentley App </t>
        </is>
      </c>
      <c r="H9"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9" s="129"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53"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56" t="n"/>
      <c r="L9" s="57" t="n"/>
      <c r="M9" s="56" t="n"/>
      <c r="N9" s="58" t="n"/>
    </row>
    <row r="10" ht="255" customHeight="1">
      <c r="B10" s="50" t="n">
        <v>6</v>
      </c>
      <c r="C10" s="51" t="inlineStr">
        <is>
          <t>NAR</t>
        </is>
      </c>
      <c r="D10" s="51" t="inlineStr">
        <is>
          <t>High</t>
        </is>
      </c>
      <c r="E10" s="52" t="n">
        <v>10</v>
      </c>
      <c r="F10" s="79" t="inlineStr">
        <is>
          <t xml:space="preserve">Verify 'Speed Alert' Push Notifications </t>
        </is>
      </c>
      <c r="G10" s="53" t="inlineStr">
        <is>
          <t>• The screen focus is in "My Bentley App - CAR REMOTE" page
( My Bentley App --&gt; LOGIN OR REGISTER --&gt; Email --&gt; Enter valid email id --&gt; NEXT --&gt; Enter the Password --&gt; NEXT --&gt; Vehicle "DASHBOARD" Screen --&gt; CAR REMOTE )</t>
        </is>
      </c>
      <c r="H10" s="53" t="n"/>
      <c r="I10" s="16" t="inlineStr">
        <is>
          <t>Check for Speed Alert Push Notification received at mobile end
* Creating Speed Alert : 
( In 'SPEED ALERT' screen --&gt; Select 'Add' button --&gt; Set Speed Limit(Ex : 50 mph) --&gt; Click 'Save' button --&gt; Select 'SYNC TO CAR' --&gt; Under 'MY ALERTS' section in 'CAR REMOTE' screen, Displays speed alert status as 'Active'(Active : Count of Active Alerts / Total Count of Alerts created) )
* Triggering Speed Alert Push Notification : 
1. Drive the vehicle speed more than set limit(Ex : 50 mph) and check for Speed Alert Push Notification</t>
        </is>
      </c>
      <c r="J10" s="53" t="inlineStr">
        <is>
          <t>'Speed Alert' Push Notification should be received at mobile end</t>
        </is>
      </c>
      <c r="K10" s="53" t="n"/>
      <c r="L10" s="54" t="n"/>
      <c r="M10" s="53" t="n"/>
      <c r="N10" s="55" t="n"/>
    </row>
    <row r="11" ht="315" customHeight="1">
      <c r="B11" s="50" t="n">
        <v>7</v>
      </c>
      <c r="C11" s="51" t="inlineStr">
        <is>
          <t>NAR</t>
        </is>
      </c>
      <c r="D11" s="51" t="inlineStr">
        <is>
          <t>Medium</t>
        </is>
      </c>
      <c r="E11" s="52" t="n">
        <v>10</v>
      </c>
      <c r="F11" s="53" t="inlineStr">
        <is>
          <t xml:space="preserve">Verify 'Valet Alert' Push Notifications </t>
        </is>
      </c>
      <c r="G11" s="53" t="inlineStr">
        <is>
          <t>• The screen focus is in "My Bentley App - CAR REMOTE" page
( My Bentley App --&gt; LOGIN OR REGISTER --&gt; Email --&gt; Enter valid email id --&gt; NEXT --&gt; Enter the Password --&gt; NEXT --&gt; Vehicle "DASHBOARD" Screen --&gt; CAR REMOTE )</t>
        </is>
      </c>
      <c r="H11" s="53" t="n"/>
      <c r="I11" s="16" t="inlineStr">
        <is>
          <t>Check for Valet Alert Push Notification received at mobile end
* Creating Valet Alert :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Triggering Valet Alert Push Notification : 
1. Drive the vehicle speed more than set limit(Ex : 50 mph) and check for Valet Alert Push Notification
2. Drive the vehicle out of Geofence Area (Ex : 40 mi) and check for Valet Alert Push Notification</t>
        </is>
      </c>
      <c r="J11" s="53" t="inlineStr">
        <is>
          <t>'Valet Alert' Push Notification should be received at mobile end</t>
        </is>
      </c>
      <c r="K11" s="53" t="n"/>
      <c r="L11" s="54" t="n"/>
      <c r="M11" s="53" t="n"/>
      <c r="N11" s="55" t="n"/>
    </row>
    <row r="12" ht="270" customHeight="1">
      <c r="B12" s="50" t="n">
        <v>8</v>
      </c>
      <c r="C12" s="51" t="inlineStr">
        <is>
          <t>NAR</t>
        </is>
      </c>
      <c r="D12" s="51" t="inlineStr">
        <is>
          <t>Medium</t>
        </is>
      </c>
      <c r="E12" s="52" t="n">
        <v>10</v>
      </c>
      <c r="F12" s="53" t="inlineStr">
        <is>
          <t xml:space="preserve">Verify 'Perimeter Alert' Push Notifications </t>
        </is>
      </c>
      <c r="G12" s="53" t="inlineStr">
        <is>
          <t>• The screen focus is in "My Bentley App - CAR REMOTE" page
( My Bentley App --&gt; LOGIN OR REGISTER --&gt; Email --&gt; Enter valid email id --&gt; NEXT --&gt; Enter the Password --&gt; NEXT --&gt; Vehicle "DASHBOARD" Screen --&gt; CAR REMOTE )</t>
        </is>
      </c>
      <c r="H12" s="53" t="n"/>
      <c r="I12" s="16" t="inlineStr">
        <is>
          <t>Check for Perimeter Alert Push Notification received at mobile end
* Creating Perimeter Alert :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 Triggering Perimeter Alert Push Notification : 
1. Drive the vehicle out of Geofence Area (Ex : 20 mi) and check for Perimeter Alert Push Notification</t>
        </is>
      </c>
      <c r="J12" s="53" t="inlineStr">
        <is>
          <t>'Perimeter Alert' Push Notification should be received at mobile end</t>
        </is>
      </c>
      <c r="K12" s="53" t="n"/>
      <c r="L12" s="54" t="n"/>
      <c r="M12" s="53" t="n"/>
      <c r="N12" s="55" t="n"/>
    </row>
    <row r="13" ht="255" customHeight="1">
      <c r="B13" s="50" t="n">
        <v>9</v>
      </c>
      <c r="C13" s="51" t="inlineStr">
        <is>
          <t>NAR</t>
        </is>
      </c>
      <c r="D13" s="51" t="inlineStr">
        <is>
          <t>Medium</t>
        </is>
      </c>
      <c r="E13" s="52" t="n">
        <v>10</v>
      </c>
      <c r="F13" s="53" t="inlineStr">
        <is>
          <t xml:space="preserve">Verify 'Curfew Alert' Push Notifications </t>
        </is>
      </c>
      <c r="G13" s="53" t="inlineStr">
        <is>
          <t>• The screen focus is in "My Bentley App - CAR REMOTE" page
( My Bentley App --&gt; LOGIN OR REGISTER --&gt; Email --&gt; Enter valid email id --&gt; NEXT --&gt; Enter the Password --&gt; NEXT --&gt; Vehicle "DASHBOARD" Screen --&gt; CAR REMOTE )</t>
        </is>
      </c>
      <c r="H13" s="53" t="n"/>
      <c r="I13" s="16" t="inlineStr">
        <is>
          <t>Check for Curfew Alert Push Notification received at mobile end
* Creating Curfew Alert : 
( In 'CURFEW ALERT' screen --&gt; Select the Curfew Alert Entry(i.e. 0 mph) displayed under 'CURFEW ALERT' Screen --&gt; Enable it --&gt; Select 'SYNC TO CAR' --&gt; Under 'MY ALERTS' section in 'CAR REMOTE' screen, Displays curfew alert status as 'Active' )
* Triggering Curfew Alert Push Notification : 
1. Drive the vehicle more than '0 mph'(i.e. Vehicle moved from Stationary) and check for Curfew Alert Push Notification</t>
        </is>
      </c>
      <c r="J13" s="53" t="inlineStr">
        <is>
          <t>'Curfew Alert' Push Notification should be received at mobile end</t>
        </is>
      </c>
      <c r="K13" s="53" t="n"/>
      <c r="L13" s="54" t="n"/>
      <c r="M13" s="53" t="n"/>
      <c r="N13" s="55" t="n"/>
    </row>
    <row r="14" ht="48" customHeight="1" thickBot="1">
      <c r="B14" s="59" t="n">
        <v>10</v>
      </c>
      <c r="C14" s="60" t="inlineStr">
        <is>
          <t>EUR, 
NAR,
CHN</t>
        </is>
      </c>
      <c r="D14" s="60" t="inlineStr">
        <is>
          <t>Medium</t>
        </is>
      </c>
      <c r="E14" s="61" t="n">
        <v>10</v>
      </c>
      <c r="F14" s="62" t="inlineStr">
        <is>
          <t>Verify all the screen with Bentley style guide.</t>
        </is>
      </c>
      <c r="G14" s="62" t="inlineStr">
        <is>
          <t>• N/A</t>
        </is>
      </c>
      <c r="H14" s="53" t="n"/>
      <c r="I14" s="62" t="inlineStr">
        <is>
          <t>Observe all the screen's icon, font, colour</t>
        </is>
      </c>
      <c r="J14" s="62" t="inlineStr">
        <is>
          <t>All the icon, font, colour should be followed as per Bentley style guide.</t>
        </is>
      </c>
      <c r="K14" s="62" t="n"/>
      <c r="L14" s="63" t="n"/>
      <c r="M14" s="62" t="n"/>
      <c r="N14" s="64" t="n"/>
    </row>
    <row r="15">
      <c r="F15" s="40" t="n"/>
      <c r="G15" s="40" t="n"/>
      <c r="H15" s="40" t="n"/>
      <c r="I15" s="40" t="n"/>
      <c r="J15" s="40" t="n"/>
      <c r="K15" s="40" t="n"/>
      <c r="L15" s="40" t="n"/>
      <c r="M15" s="40" t="n"/>
    </row>
  </sheetData>
  <mergeCells count="3">
    <mergeCell ref="F3:M3"/>
    <mergeCell ref="B2:M2"/>
    <mergeCell ref="B3:C3"/>
  </mergeCells>
  <conditionalFormatting sqref="K5:K13">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6.xml><?xml version="1.0" encoding="utf-8"?>
<worksheet xmlns="http://schemas.openxmlformats.org/spreadsheetml/2006/main">
  <sheetPr codeName="Sheet26">
    <outlinePr summaryBelow="1" summaryRight="1"/>
    <pageSetUpPr/>
  </sheetPr>
  <dimension ref="A1:N24"/>
  <sheetViews>
    <sheetView topLeftCell="A20" zoomScale="60" zoomScaleNormal="60" workbookViewId="0">
      <selection activeCell="G6" sqref="G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32" min="5" max="5"/>
    <col width="37.28515625" customWidth="1" min="6" max="6"/>
    <col width="48.5703125" customWidth="1" min="7" max="7"/>
    <col width="55.140625" customWidth="1" min="8" max="8"/>
    <col width="36.7109375" customWidth="1" min="9" max="9"/>
    <col width="50.28515625" customWidth="1" min="10" max="10"/>
    <col width="14.5703125" customWidth="1" min="11" max="11"/>
    <col width="19.42578125" customWidth="1" min="12" max="12"/>
    <col width="18.85546875" customWidth="1" min="13" max="13"/>
    <col width="17.7109375" customWidth="1" min="14" max="14"/>
  </cols>
  <sheetData>
    <row r="1" ht="15.75" customHeight="1" thickBot="1"/>
    <row r="2" ht="29.25" customHeight="1" thickBot="1">
      <c r="B2" s="227" t="inlineStr">
        <is>
          <t>Profile</t>
        </is>
      </c>
      <c r="C2" s="228" t="n"/>
      <c r="D2" s="228" t="n"/>
      <c r="E2" s="228" t="n"/>
      <c r="F2" s="228" t="n"/>
      <c r="G2" s="228" t="n"/>
      <c r="H2" s="228" t="n"/>
      <c r="I2" s="228" t="n"/>
      <c r="J2" s="228" t="n"/>
      <c r="K2" s="228" t="n"/>
      <c r="L2" s="228" t="n"/>
      <c r="M2" s="229" t="n"/>
    </row>
    <row r="3" ht="16.5" customHeight="1" thickBot="1">
      <c r="B3" s="230" t="inlineStr">
        <is>
          <t>Pre Condition</t>
        </is>
      </c>
      <c r="C3" s="225" t="n"/>
      <c r="D3" s="68" t="n"/>
      <c r="E3" s="69" t="n"/>
      <c r="F3" s="224" t="inlineStr">
        <is>
          <t>Ensure that below preconditions are met before start the testing for this service
• Primary user successfully  registered with vehicle
• My Bentley mobile app should have valid credentials.</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41.75" customHeight="1">
      <c r="B5" s="127" t="n">
        <v>1</v>
      </c>
      <c r="C5" s="117" t="inlineStr">
        <is>
          <t>EUR, 
NAR,
CHN</t>
        </is>
      </c>
      <c r="D5" s="117" t="inlineStr">
        <is>
          <t>High</t>
        </is>
      </c>
      <c r="E5" s="118" t="n">
        <v>3</v>
      </c>
      <c r="F5" s="149" t="inlineStr">
        <is>
          <t>Accessing Profile screen via My Bentley App</t>
        </is>
      </c>
      <c r="G5" s="120" t="inlineStr">
        <is>
          <t>• The screen focus is in "My Bentley App - DASHBOARD" page
( My Bentley App --&gt; LOGIN OR REGISTER --&gt; Email --&gt; Enter valid email id --&gt; NEXT --&gt; Enter the Password --&gt; NEXT --&gt; Vehicle "DASHBOARD" Screen )</t>
        </is>
      </c>
      <c r="H5" s="53" t="n"/>
      <c r="I5" s="120" t="inlineStr">
        <is>
          <t>1. Click on 'User - Profile' icon</t>
        </is>
      </c>
      <c r="J5" s="120" t="inlineStr">
        <is>
          <t>The 'PROFILE' screen should be launched displaying : 
• Profile picture
• User name
• My Details tab
• Account tab
• General tab
• Settings / Gear icon</t>
        </is>
      </c>
      <c r="K5" s="170" t="n"/>
      <c r="L5" s="121" t="n"/>
      <c r="M5" s="121" t="n"/>
      <c r="N5" s="172" t="n"/>
    </row>
    <row r="6" ht="110.25" customHeight="1">
      <c r="B6" s="50" t="n">
        <v>2</v>
      </c>
      <c r="C6" s="51" t="inlineStr">
        <is>
          <t>EUR, 
NAR,
CHN</t>
        </is>
      </c>
      <c r="D6" s="51" t="inlineStr">
        <is>
          <t>High</t>
        </is>
      </c>
      <c r="E6" s="52" t="n">
        <v>3</v>
      </c>
      <c r="F6" s="111" t="inlineStr">
        <is>
          <t>Verify 'My Details' in Profile screen</t>
        </is>
      </c>
      <c r="G6" s="53" t="inlineStr">
        <is>
          <t>• The screen focus is in "My Bentley App - PROFILE - My Details" page
( My Bentley App --&gt; LOGIN OR REGISTER --&gt; Email --&gt; Enter valid email id --&gt; NEXT --&gt; Enter the Password --&gt; NEXT --&gt; Vehicle "DASHBOARD" Screen --&gt; Click on User Profile icon(PROFILES) --&gt; My Details )</t>
        </is>
      </c>
      <c r="H6" s="53" t="n"/>
      <c r="I6" s="53" t="inlineStr">
        <is>
          <t>Check for Name(First &amp; Last Name) and Email Address details</t>
        </is>
      </c>
      <c r="J6" s="70" t="inlineStr">
        <is>
          <t>Name(First &amp; Last Name) + Email address details should be displayed correctly</t>
        </is>
      </c>
      <c r="K6" s="51" t="n"/>
      <c r="L6" s="54" t="n"/>
      <c r="M6" s="54" t="n"/>
      <c r="N6" s="72" t="n"/>
    </row>
    <row r="7" ht="267.75" customHeight="1">
      <c r="B7" s="50" t="n">
        <v>3</v>
      </c>
      <c r="C7" s="51" t="inlineStr">
        <is>
          <t>EUR, 
NAR,
CHN</t>
        </is>
      </c>
      <c r="D7" s="51" t="inlineStr">
        <is>
          <t>High</t>
        </is>
      </c>
      <c r="E7" s="52" t="n">
        <v>5</v>
      </c>
      <c r="F7" s="111" t="inlineStr">
        <is>
          <t>Verify 'Password Resetting'</t>
        </is>
      </c>
      <c r="G7" s="53" t="inlineStr">
        <is>
          <t>• The screen focus is in "My Bentley App - PROFILE - Account" page
( My Bentley App --&gt; LOGIN OR REGISTER --&gt; Email --&gt; Enter valid email id --&gt; NEXT --&gt; Enter the Password --&gt; NEXT --&gt; Vehicle "DASHBOARD" Screen --&gt; Click on User Profile icon(PROFILES) --&gt; Account )</t>
        </is>
      </c>
      <c r="H7" s="53" t="n"/>
      <c r="I7" s="111" t="inlineStr">
        <is>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is>
      </c>
      <c r="J7" s="79" t="inlineStr">
        <is>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is>
      </c>
      <c r="K7" s="51" t="n"/>
      <c r="L7" s="54" t="n"/>
      <c r="M7" s="54" t="n"/>
      <c r="N7" s="72" t="n"/>
    </row>
    <row r="8" ht="204.75" customHeight="1">
      <c r="B8" s="50" t="n">
        <v>4</v>
      </c>
      <c r="C8" s="51" t="inlineStr">
        <is>
          <t>EUR, 
NAR,
CHN</t>
        </is>
      </c>
      <c r="D8" s="51" t="inlineStr">
        <is>
          <t>High</t>
        </is>
      </c>
      <c r="E8" s="52" t="n">
        <v>4</v>
      </c>
      <c r="F8" s="111" t="inlineStr">
        <is>
          <t>Verify changing the 'PIN'</t>
        </is>
      </c>
      <c r="G8" s="53" t="inlineStr">
        <is>
          <t>• The screen focus is in "My Bentley App - PROFILE - Account - PIN" page
( My Bentley App --&gt; LOGIN OR REGISTER --&gt; Email --&gt; Enter valid email id --&gt; NEXT --&gt; Enter the Password --&gt; NEXT --&gt; Vehicle "DASHBOARD" Screen --&gt; Click on User Profile icon(PROFILES) --&gt; Account --&gt; PIN )</t>
        </is>
      </c>
      <c r="H8" s="53" t="n"/>
      <c r="I8" s="53" t="inlineStr">
        <is>
          <t>1. Click on 'Change PIN' text or arrow mark.
2. Enter an old pin under 'Old PIN' field
3. Enter the new pin in 'New PIN' field
4. Confirm the new pin again in ' Enter new PIN again' field
5. Click on 'CHANGE PIN' button</t>
        </is>
      </c>
      <c r="J8" s="53" t="inlineStr">
        <is>
          <t>1. 'CHANGE PIN' screen should be launched with fields(Old PIN , New PIN &amp; Enter new PIN again) along with 'CHANGE PIN' button
2. Old pin is entered under 'Old PIN' field
3. New pin is entered under 'New PIN' field
4. New pin is again entered under ' Enter new PIN again' field
5. User should be able to change PIN successfully without any issues</t>
        </is>
      </c>
      <c r="K8" s="51" t="n"/>
      <c r="L8" s="54" t="n"/>
      <c r="M8" s="54" t="n"/>
      <c r="N8" s="72" t="n"/>
    </row>
    <row r="9" ht="173.25" customHeight="1">
      <c r="B9" s="50" t="n">
        <v>5</v>
      </c>
      <c r="C9" s="51" t="inlineStr">
        <is>
          <t>EUR, 
NAR,
CHN</t>
        </is>
      </c>
      <c r="D9" s="51" t="inlineStr">
        <is>
          <t>High</t>
        </is>
      </c>
      <c r="E9" s="52" t="n">
        <v>4</v>
      </c>
      <c r="F9" s="111" t="inlineStr">
        <is>
          <t>Verify 'Forgotten PIN'</t>
        </is>
      </c>
      <c r="G9" s="53" t="inlineStr">
        <is>
          <t>• The screen focus is in "My Bentley App - PROFILE - Account - PIN" page
( My Bentley App --&gt; LOGIN OR REGISTER --&gt; Email --&gt; Enter valid email id --&gt; NEXT --&gt; Enter the Password --&gt; NEXT --&gt; Vehicle "DASHBOARD" Screen --&gt; Click on User Profile icon(PROFILES) --&gt; Account --&gt; PIN )</t>
        </is>
      </c>
      <c r="H9" s="53" t="n"/>
      <c r="I9" s="53" t="inlineStr">
        <is>
          <t>1. Click on 'Forgotten your PIN'  text or arrow mark.
2. Enter the new pin in 'New PIN' field
3. Confirm the new pin again in ' Enter new PIN again' field
4. Click on 'RESET PIN' button</t>
        </is>
      </c>
      <c r="J9" s="53" t="inlineStr">
        <is>
          <t xml:space="preserve">1. 'FORGOTTEN YOUR PIN?' screen should be launched with fields(New PIN &amp; Enter new PIN again) along with 'RESET PIN' button
2. New pin is entered under 'New PIN' field
3. New pin is again entered under ' Enter new PIN again' field
4. User should be able to reset PIN successfully without any issues </t>
        </is>
      </c>
      <c r="K9" s="51" t="n"/>
      <c r="L9" s="54" t="n"/>
      <c r="M9" s="54" t="n"/>
      <c r="N9" s="72" t="n"/>
    </row>
    <row r="10" ht="110.25" customHeight="1">
      <c r="B10" s="50" t="n">
        <v>6</v>
      </c>
      <c r="C10" s="51" t="inlineStr">
        <is>
          <t>EUR, 
NAR,
CHN</t>
        </is>
      </c>
      <c r="D10" s="51" t="inlineStr">
        <is>
          <t>High</t>
        </is>
      </c>
      <c r="E10" s="52" t="n">
        <v>3</v>
      </c>
      <c r="F10" s="111" t="inlineStr">
        <is>
          <t>Verify 'Bentley ID Terms of Use'</t>
        </is>
      </c>
      <c r="G10" s="53" t="inlineStr">
        <is>
          <t>• The screen focus is in "My Bentley App - PROFILE - Account" page
( My Bentley App --&gt; LOGIN OR REGISTER --&gt; Email --&gt; Enter valid email id --&gt; NEXT --&gt; Enter the Password --&gt; NEXT --&gt; Vehicle "DASHBOARD" Screen --&gt; Click on User Profile icon(PROFILES) --&gt; Account )</t>
        </is>
      </c>
      <c r="H10" s="53" t="n"/>
      <c r="I10" s="53" t="inlineStr">
        <is>
          <t>Click on 'Bentley ID Terms of Use' text or arrow mark.</t>
        </is>
      </c>
      <c r="J10" s="53" t="inlineStr">
        <is>
          <t xml:space="preserve"> 'BENTLEY ID TERMS OF USE' Screen should launch without any issues and texts are readable.</t>
        </is>
      </c>
      <c r="K10" s="51" t="n"/>
      <c r="L10" s="54" t="n"/>
      <c r="M10" s="54" t="n"/>
      <c r="N10" s="72" t="n"/>
    </row>
    <row r="11" ht="110.25" customHeight="1">
      <c r="B11" s="50" t="n">
        <v>7</v>
      </c>
      <c r="C11" s="51" t="inlineStr">
        <is>
          <t>EUR, 
NAR,
CHN</t>
        </is>
      </c>
      <c r="D11" s="51" t="inlineStr">
        <is>
          <t>High</t>
        </is>
      </c>
      <c r="E11" s="52" t="n">
        <v>3</v>
      </c>
      <c r="F11" s="111" t="inlineStr">
        <is>
          <t>Verify 'My Bentley Terms of Use'</t>
        </is>
      </c>
      <c r="G11" s="53" t="inlineStr">
        <is>
          <t>• The screen focus is in "My Bentley App - PROFILE - Account" page
( My Bentley App --&gt; LOGIN OR REGISTER --&gt; Email --&gt; Enter valid email id --&gt; NEXT --&gt; Enter the Password --&gt; NEXT --&gt; Vehicle "DASHBOARD" Screen --&gt; Click on User Profile icon(PROFILES) --&gt; Account )</t>
        </is>
      </c>
      <c r="H11" s="53" t="n"/>
      <c r="I11" s="53" t="inlineStr">
        <is>
          <t>Click on 'My Bentley Terms of Use' text or arrow mark.</t>
        </is>
      </c>
      <c r="J11" s="53" t="inlineStr">
        <is>
          <t xml:space="preserve"> 'MY BENTLEY TERMS OF USE' Screen should launch without any issues and texts are readable.</t>
        </is>
      </c>
      <c r="K11" s="51" t="n"/>
      <c r="L11" s="54" t="n"/>
      <c r="M11" s="54" t="n"/>
      <c r="N11" s="72" t="n"/>
    </row>
    <row r="12" ht="110.25" customHeight="1">
      <c r="B12" s="50" t="n">
        <v>8</v>
      </c>
      <c r="C12" s="51" t="inlineStr">
        <is>
          <t>EUR, 
NAR,
CHN</t>
        </is>
      </c>
      <c r="D12" s="51" t="inlineStr">
        <is>
          <t>High</t>
        </is>
      </c>
      <c r="E12" s="52" t="n">
        <v>3</v>
      </c>
      <c r="F12" s="111" t="inlineStr">
        <is>
          <t>Verify 'Terms and Conditions'</t>
        </is>
      </c>
      <c r="G12" s="53" t="inlineStr">
        <is>
          <t>• The screen focus is in "My Bentley App - PROFILE - Account" page
( My Bentley App --&gt; LOGIN OR REGISTER --&gt; Email --&gt; Enter valid email id --&gt; NEXT --&gt; Enter the Password --&gt; NEXT --&gt; Vehicle "DASHBOARD" Screen --&gt; Click on User Profile icon(PROFILES) --&gt; Account )</t>
        </is>
      </c>
      <c r="H12" s="53" t="n"/>
      <c r="I12" s="53" t="inlineStr">
        <is>
          <t>Click on 'Terms and Conditions' text or arrow mark.</t>
        </is>
      </c>
      <c r="J12" s="53" t="inlineStr">
        <is>
          <t xml:space="preserve"> 'TERMS AND CONDITIONS' Screen should launch without any issues and texts are readable.</t>
        </is>
      </c>
      <c r="K12" s="51" t="n"/>
      <c r="L12" s="54" t="n"/>
      <c r="M12" s="54" t="n"/>
      <c r="N12" s="72" t="n"/>
    </row>
    <row r="13" ht="110.25" customHeight="1">
      <c r="B13" s="50" t="n">
        <v>9</v>
      </c>
      <c r="C13" s="51" t="inlineStr">
        <is>
          <t>EUR, 
NAR,
CHN</t>
        </is>
      </c>
      <c r="D13" s="51" t="inlineStr">
        <is>
          <t>High</t>
        </is>
      </c>
      <c r="E13" s="52" t="n">
        <v>3</v>
      </c>
      <c r="F13" s="111" t="inlineStr">
        <is>
          <t>Verify 'Bentley ID Privacy Policy'</t>
        </is>
      </c>
      <c r="G13" s="53" t="inlineStr">
        <is>
          <t>• The screen focus is in "My Bentley App - PROFILE - Account" page
( My Bentley App --&gt; LOGIN OR REGISTER --&gt; Email --&gt; Enter valid email id --&gt; NEXT --&gt; Enter the Password --&gt; NEXT --&gt; Vehicle "DASHBOARD" Screen --&gt; Click on User Profile icon(PROFILES) --&gt; Account )</t>
        </is>
      </c>
      <c r="H13" s="53" t="n"/>
      <c r="I13" s="53" t="inlineStr">
        <is>
          <t>Click on 'Bentley ID Privacy Policy' text or arrow mark.</t>
        </is>
      </c>
      <c r="J13" s="53" t="inlineStr">
        <is>
          <t xml:space="preserve"> 'BENTLEY ID PRIVACY POLICY' Screen should launch without any issues and texts are readable.</t>
        </is>
      </c>
      <c r="K13" s="51" t="n"/>
      <c r="L13" s="54" t="n"/>
      <c r="M13" s="54" t="n"/>
      <c r="N13" s="72" t="n"/>
    </row>
    <row r="14" ht="110.25" customHeight="1">
      <c r="B14" s="50" t="n">
        <v>10</v>
      </c>
      <c r="C14" s="51" t="inlineStr">
        <is>
          <t>EUR, 
NAR,
CHN</t>
        </is>
      </c>
      <c r="D14" s="51" t="inlineStr">
        <is>
          <t>High</t>
        </is>
      </c>
      <c r="E14" s="52" t="n">
        <v>3</v>
      </c>
      <c r="F14" s="111" t="inlineStr">
        <is>
          <t>Verify 'My Bentley Privacy Policy'</t>
        </is>
      </c>
      <c r="G14" s="53" t="inlineStr">
        <is>
          <t>• The screen focus is in "My Bentley App - PROFILE - Account" page
( My Bentley App --&gt; LOGIN OR REGISTER --&gt; Email --&gt; Enter valid email id --&gt; NEXT --&gt; Enter the Password --&gt; NEXT --&gt; Vehicle "DASHBOARD" Screen --&gt; Click on User Profile icon(PROFILES) --&gt; Account )</t>
        </is>
      </c>
      <c r="H14" s="53" t="n"/>
      <c r="I14" s="53" t="inlineStr">
        <is>
          <t>Click on 'My Bentley Privacy Policy' text or arrow mark.</t>
        </is>
      </c>
      <c r="J14" s="53" t="inlineStr">
        <is>
          <t xml:space="preserve"> 'MY BENTLEY PRIVACY POLICY' Screen should launch without any issues and texts are readable.</t>
        </is>
      </c>
      <c r="K14" s="51" t="n"/>
      <c r="L14" s="54" t="n"/>
      <c r="M14" s="54" t="n"/>
      <c r="N14" s="72" t="n"/>
    </row>
    <row r="15" ht="110.25" customHeight="1">
      <c r="B15" s="50" t="n">
        <v>11</v>
      </c>
      <c r="C15" s="51" t="inlineStr">
        <is>
          <t>EUR</t>
        </is>
      </c>
      <c r="D15" s="51" t="inlineStr">
        <is>
          <t>High</t>
        </is>
      </c>
      <c r="E15" s="52" t="n">
        <v>3</v>
      </c>
      <c r="F15" s="111" t="inlineStr">
        <is>
          <t>Verify 'Vehicle Tracking Terms and Conditions'</t>
        </is>
      </c>
      <c r="G15" s="53" t="inlineStr">
        <is>
          <t>• The screen focus is in "My Bentley App - PROFILE - Account" page
( My Bentley App --&gt; LOGIN OR REGISTER --&gt; Email --&gt; Enter valid email id --&gt; NEXT --&gt; Enter the Password --&gt; NEXT --&gt; Vehicle "DASHBOARD" Screen --&gt; Click on User Profile icon(PROFILES) --&gt; Account )</t>
        </is>
      </c>
      <c r="H15" s="53" t="n"/>
      <c r="I15" s="53" t="inlineStr">
        <is>
          <t>Click on 'Vehicle Tracking Terms and Conditions' text or arrow mark.</t>
        </is>
      </c>
      <c r="J15" s="53" t="inlineStr">
        <is>
          <t xml:space="preserve"> 'VEHICLE TRACKING TERMS AND CONDITIONS' Screen should launch without any issues and texts are readable.</t>
        </is>
      </c>
      <c r="K15" s="51" t="n"/>
      <c r="L15" s="54" t="n"/>
      <c r="M15" s="54" t="n"/>
      <c r="N15" s="72" t="n"/>
    </row>
    <row r="16" ht="110.25" customHeight="1">
      <c r="B16" s="50" t="n">
        <v>12</v>
      </c>
      <c r="C16" s="51" t="inlineStr">
        <is>
          <t>EUR, 
NAR,
CHN</t>
        </is>
      </c>
      <c r="D16" s="51" t="inlineStr">
        <is>
          <t>High</t>
        </is>
      </c>
      <c r="E16" s="52" t="n">
        <v>3</v>
      </c>
      <c r="F16" s="111" t="inlineStr">
        <is>
          <t>Verify 'Copyright'</t>
        </is>
      </c>
      <c r="G16" s="53" t="inlineStr">
        <is>
          <t>• The screen focus is in "My Bentley App - PROFILE - Account" page
( My Bentley App --&gt; LOGIN OR REGISTER --&gt; Email --&gt; Enter valid email id --&gt; NEXT --&gt; Enter the Password --&gt; NEXT --&gt; Vehicle "DASHBOARD" Screen --&gt; Click on User Profile icon(PROFILES) --&gt; Account )</t>
        </is>
      </c>
      <c r="H16" s="53" t="n"/>
      <c r="I16" s="53" t="inlineStr">
        <is>
          <t>Click on 'Copyright' text or arrow mark.</t>
        </is>
      </c>
      <c r="J16" s="53" t="inlineStr">
        <is>
          <t xml:space="preserve"> 'COPYRIGHT' Screen should launch without any issues and texts are readable.</t>
        </is>
      </c>
      <c r="K16" s="51" t="n"/>
      <c r="L16" s="54" t="n"/>
      <c r="M16" s="54" t="n"/>
      <c r="N16" s="72" t="n"/>
    </row>
    <row r="17" ht="110.25" customHeight="1">
      <c r="B17" s="50" t="n">
        <v>13</v>
      </c>
      <c r="C17" s="51" t="inlineStr">
        <is>
          <t>EUR, 
NAR,
CHN</t>
        </is>
      </c>
      <c r="D17" s="51" t="inlineStr">
        <is>
          <t>High</t>
        </is>
      </c>
      <c r="E17" s="52" t="n">
        <v>3</v>
      </c>
      <c r="F17" s="111" t="inlineStr">
        <is>
          <t>Verify 'Vehicle Connection'</t>
        </is>
      </c>
      <c r="G17" s="53" t="inlineStr">
        <is>
          <t>• The screen focus is in "My Bentley App - PROFILE - General" page
( My Bentley App --&gt; LOGIN OR REGISTER --&gt; Email --&gt; Enter valid email id --&gt; NEXT --&gt; Enter the Password --&gt; NEXT --&gt; Vehicle "DASHBOARD" Screen --&gt; Click on User Profile icon(PROFILES) --&gt; General )</t>
        </is>
      </c>
      <c r="H17" s="53" t="n"/>
      <c r="I17" s="53" t="inlineStr">
        <is>
          <t>Click on 'Vehicle Connection' text or arrow mark.</t>
        </is>
      </c>
      <c r="J17" s="53" t="inlineStr">
        <is>
          <t xml:space="preserve"> 'CONNECTION TO VEHICLE' Screen should launch without any issues and texts are readable.</t>
        </is>
      </c>
      <c r="K17" s="51" t="n"/>
      <c r="L17" s="54" t="n"/>
      <c r="M17" s="54" t="n"/>
      <c r="N17" s="72" t="n"/>
    </row>
    <row r="18" ht="110.25" customHeight="1">
      <c r="B18" s="50" t="n">
        <v>14</v>
      </c>
      <c r="C18" s="51" t="inlineStr">
        <is>
          <t>EUR, 
NAR,
CHN</t>
        </is>
      </c>
      <c r="D18" s="51" t="inlineStr">
        <is>
          <t>High</t>
        </is>
      </c>
      <c r="E18" s="52" t="n">
        <v>3</v>
      </c>
      <c r="F18" s="111" t="inlineStr">
        <is>
          <t>Verify 'Bentley Applications' [ iOS only ]</t>
        </is>
      </c>
      <c r="G18" s="53" t="inlineStr">
        <is>
          <t>• The screen focus is in "My Bentley App - PROFILE - General" page
( My Bentley App --&gt; LOGIN OR REGISTER --&gt; Email --&gt; Enter valid email id --&gt; NEXT --&gt; Enter the Password --&gt; NEXT --&gt; Vehicle "DASHBOARD" Screen --&gt; Click on User Profile icon(PROFILES) --&gt; General )</t>
        </is>
      </c>
      <c r="H18" s="53" t="n"/>
      <c r="I18" s="53" t="inlineStr">
        <is>
          <t>Click on 'Bentley Applications' text or arrow mark.</t>
        </is>
      </c>
      <c r="J18" s="53" t="inlineStr">
        <is>
          <t>BENTLEY APPLICATIONS Screen should launch by displaying list of Bentley Applications such as 'Bentley Network' , 'Bentley Driver's Guide' , 'Bentayga TSR' , 'Flying Spur TSR' , 'Smart Remote' &amp; 'Bentley 100 AR' without any issues</t>
        </is>
      </c>
      <c r="K18" s="51" t="n"/>
      <c r="L18" s="54" t="n"/>
      <c r="M18" s="54" t="n"/>
      <c r="N18" s="72" t="n"/>
    </row>
    <row r="19" ht="110.25" customHeight="1">
      <c r="B19" s="50" t="n">
        <v>15</v>
      </c>
      <c r="C19" s="51" t="inlineStr">
        <is>
          <t>EUR, 
NAR,
CHN</t>
        </is>
      </c>
      <c r="D19" s="51" t="inlineStr">
        <is>
          <t>High</t>
        </is>
      </c>
      <c r="E19" s="52" t="n">
        <v>3</v>
      </c>
      <c r="F19" s="111" t="inlineStr">
        <is>
          <t>Verify 'Contact'</t>
        </is>
      </c>
      <c r="G19" s="53" t="inlineStr">
        <is>
          <t>• The screen focus is in "My Bentley App - PROFILE - General" page
( My Bentley App --&gt; LOGIN OR REGISTER --&gt; Email --&gt; Enter valid email id --&gt; NEXT --&gt; Enter the Password --&gt; NEXT --&gt; Vehicle "DASHBOARD" Screen --&gt; Click on User Profile icon(PROFILES) --&gt; General )</t>
        </is>
      </c>
      <c r="H19" s="53" t="n"/>
      <c r="I19" s="53" t="inlineStr">
        <is>
          <t>Click on 'Contact' text or arrow mark.</t>
        </is>
      </c>
      <c r="J19" s="53" t="inlineStr">
        <is>
          <t>CONTACT Focus of the screen is  launch with displaying 'Bentley Support' &amp; 'Bentley Motors' contact details without any issues</t>
        </is>
      </c>
      <c r="K19" s="51" t="n"/>
      <c r="L19" s="54" t="n"/>
      <c r="M19" s="54" t="n"/>
      <c r="N19" s="72" t="n"/>
    </row>
    <row r="20" ht="285.75" customHeight="1">
      <c r="B20" s="50" t="n">
        <v>16</v>
      </c>
      <c r="C20" s="51" t="inlineStr">
        <is>
          <t>EUR, 
NAR,
CHN</t>
        </is>
      </c>
      <c r="D20" s="51" t="inlineStr">
        <is>
          <t>High</t>
        </is>
      </c>
      <c r="E20" s="52" t="n">
        <v>3</v>
      </c>
      <c r="F20" s="111" t="inlineStr">
        <is>
          <t>Verify 'Units'</t>
        </is>
      </c>
      <c r="G20" s="53" t="inlineStr">
        <is>
          <t>• The screen focus is in "My Bentley App - PROFILE - General" page
( My Bentley App --&gt; LOGIN OR REGISTER --&gt; Email --&gt; Enter valid email id --&gt; NEXT --&gt; Enter the Password --&gt; NEXT --&gt; Vehicle "DASHBOARD" Screen --&gt; Click on User Profile icon(PROFILES) --&gt; General )</t>
        </is>
      </c>
      <c r="H20" s="53" t="n"/>
      <c r="I20" s="53" t="inlineStr">
        <is>
          <t>Click on 'Units' text or arrow mark.</t>
        </is>
      </c>
      <c r="J20" s="186" t="inlineStr">
        <is>
          <t>The below contents are should be display &amp; able to select and deselect.
UNITS : 
Kilometres
Miles
ELECTRIC CONSUMPTION :
kWh/100 mi
mi/kWh
CONSUMPTION : 
mpg (UK)
mpg (US)
PRESSURE :
bar
psi
kPa</t>
        </is>
      </c>
      <c r="K20" s="51" t="n"/>
      <c r="L20" s="54" t="n"/>
      <c r="M20" s="54" t="n"/>
      <c r="N20" s="72" t="n"/>
    </row>
    <row r="21" ht="126" customHeight="1">
      <c r="B21" s="50" t="n">
        <v>17</v>
      </c>
      <c r="C21" s="51" t="inlineStr">
        <is>
          <t>EUR, 
NAR,
CHN</t>
        </is>
      </c>
      <c r="D21" s="51" t="inlineStr">
        <is>
          <t>High</t>
        </is>
      </c>
      <c r="E21" s="52" t="n">
        <v>3</v>
      </c>
      <c r="F21" s="111" t="inlineStr">
        <is>
          <t>Verify 'Access' / 'Permissions'</t>
        </is>
      </c>
      <c r="G21" s="67" t="inlineStr">
        <is>
          <t>• The screen focus is in "My Bentley App - PROFILE - SETTINGS" page
( My Bentley App --&gt; LOGIN OR REGISTER --&gt; Email --&gt; Enter valid email id --&gt; NEXT --&gt; Enter the Password --&gt; NEXT --&gt; Vehicle "DASHBOARD" Screen --&gt; Click on User Profile icon(PROFILES) --&gt; Click on "Settings" or "Gear" icon)</t>
        </is>
      </c>
      <c r="H21" s="53" t="n"/>
      <c r="I21" s="53" t="inlineStr">
        <is>
          <t>Click on 'Access' / 'Permissions' text or arrow mark.</t>
        </is>
      </c>
      <c r="J21" s="53" t="inlineStr">
        <is>
          <t>Permission Focus of the screen is  display with permission status.</t>
        </is>
      </c>
      <c r="K21" s="51" t="n"/>
      <c r="L21" s="54" t="n"/>
      <c r="M21" s="71" t="n"/>
      <c r="N21" s="72" t="n"/>
    </row>
    <row r="22" ht="126" customHeight="1">
      <c r="B22" s="50" t="n">
        <v>18</v>
      </c>
      <c r="C22" s="51" t="inlineStr">
        <is>
          <t>EUR, 
NAR,
CHN</t>
        </is>
      </c>
      <c r="D22" s="51" t="inlineStr">
        <is>
          <t>Low</t>
        </is>
      </c>
      <c r="E22" s="52" t="n">
        <v>3</v>
      </c>
      <c r="F22" s="67" t="inlineStr">
        <is>
          <t>Verify 'Last Mile Notification'</t>
        </is>
      </c>
      <c r="G22" s="67" t="inlineStr">
        <is>
          <t>• The screen focus is in "My Bentley App - PROFILE - SETTINGS" page
( My Bentley App --&gt; LOGIN OR REGISTER --&gt; Email --&gt; Enter valid email id --&gt; NEXT --&gt; Enter the Password --&gt; NEXT --&gt; Vehicle "DASHBOARD" Screen --&gt; Click on User Profile icon(PROFILES) --&gt; Click on "Settings" or "Gear" icon)</t>
        </is>
      </c>
      <c r="H22" s="53" t="n"/>
      <c r="I22" s="53" t="inlineStr">
        <is>
          <t>Observe on 'Last Mile Notification' text.</t>
        </is>
      </c>
      <c r="J22" s="53" t="inlineStr">
        <is>
          <t>User should be able to enable / disable the 'Last Mile Notification'</t>
        </is>
      </c>
      <c r="K22" s="51" t="n"/>
      <c r="L22" s="54" t="n"/>
      <c r="M22" s="71" t="n"/>
      <c r="N22" s="72" t="n"/>
    </row>
    <row r="23" ht="110.25" customHeight="1">
      <c r="B23" s="50" t="n">
        <v>19</v>
      </c>
      <c r="C23" s="51" t="inlineStr">
        <is>
          <t>EUR, 
NAR,
CHN</t>
        </is>
      </c>
      <c r="D23" s="51" t="inlineStr">
        <is>
          <t>Medium</t>
        </is>
      </c>
      <c r="E23" s="52" t="n">
        <v>15</v>
      </c>
      <c r="F23" s="53" t="inlineStr">
        <is>
          <t>Verify all the screens with Bentley style guide.</t>
        </is>
      </c>
      <c r="G23" s="53" t="inlineStr">
        <is>
          <t>• The screen focus is in "My Bentley App - PROFILE" page
( My Bentley App --&gt; LOGIN OR REGISTER --&gt; Email --&gt; Enter valid email id --&gt; NEXT --&gt; Enter the Password --&gt; NEXT --&gt; Vehicle "DASHBOARD" Screen --&gt; Click on User Profile icon(PROFILES) )</t>
        </is>
      </c>
      <c r="H23" s="53" t="n"/>
      <c r="I23" s="53" t="inlineStr">
        <is>
          <t>Observe all the screen's font, icon, button, content, colour.</t>
        </is>
      </c>
      <c r="J23" s="53" t="inlineStr">
        <is>
          <t>All the font, icon, button, content, colour should be followed as per Bentley style guide.</t>
        </is>
      </c>
      <c r="K23" s="51" t="n"/>
      <c r="L23" s="54" t="n"/>
      <c r="M23" s="186" t="n"/>
      <c r="N23" s="134" t="n"/>
    </row>
    <row r="24" ht="48" customHeight="1" thickBot="1">
      <c r="B24" s="59" t="n">
        <v>20</v>
      </c>
      <c r="C24" s="60" t="inlineStr">
        <is>
          <t>EUR, 
NAR,
CHN</t>
        </is>
      </c>
      <c r="D24" s="60" t="inlineStr">
        <is>
          <t>Low</t>
        </is>
      </c>
      <c r="E24" s="61" t="n">
        <v>3</v>
      </c>
      <c r="F24" s="73" t="inlineStr">
        <is>
          <t xml:space="preserve">Verification of 'Log out' </t>
        </is>
      </c>
      <c r="G24" s="73" t="inlineStr">
        <is>
          <t>General screen is in focus  
(Login My Bentley App -- &gt; User Profile icon --&gt; General)</t>
        </is>
      </c>
      <c r="H24" s="53" t="n"/>
      <c r="I24" s="62" t="inlineStr">
        <is>
          <t>Click on 'Log out' text.</t>
        </is>
      </c>
      <c r="J24" s="62" t="inlineStr">
        <is>
          <t>User should be able to logout the app without any issues.</t>
        </is>
      </c>
      <c r="K24" s="60" t="n"/>
      <c r="L24" s="63" t="n"/>
      <c r="M24" s="74" t="n"/>
      <c r="N24" s="75" t="n"/>
    </row>
  </sheetData>
  <mergeCells count="3">
    <mergeCell ref="F3:M3"/>
    <mergeCell ref="B2:M2"/>
    <mergeCell ref="B3:C3"/>
  </mergeCells>
  <conditionalFormatting sqref="K5:K24">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4" operator="equal" dxfId="3">
      <formula>"In-Progress"</formula>
    </cfRule>
    <cfRule type="cellIs" priority="5" operator="equal" dxfId="2">
      <formula>"Blocked"</formula>
    </cfRule>
  </conditionalFormatting>
  <conditionalFormatting sqref="L14:L24">
    <cfRule type="cellIs" priority="3" operator="equal" dxfId="4">
      <formula>"Pass"</formula>
    </cfRule>
    <cfRule type="cellIs" priority="6" operator="equal" dxfId="1">
      <formula>"Fail"</formula>
    </cfRule>
  </conditionalFormatting>
  <conditionalFormatting sqref="L5:M13">
    <cfRule type="cellIs" priority="24" operator="equal" dxfId="4">
      <formula>"Pass"</formula>
    </cfRule>
    <cfRule type="cellIs" priority="27" operator="equal" dxfId="1">
      <formula>"Fail"</formula>
    </cfRule>
  </conditionalFormatting>
  <conditionalFormatting sqref="M5:M20">
    <cfRule type="cellIs" priority="8" operator="equal" dxfId="6">
      <formula>"Cancelled"</formula>
    </cfRule>
    <cfRule type="cellIs" priority="9" operator="equal" dxfId="5">
      <formula>"N/A"</formula>
    </cfRule>
    <cfRule type="cellIs" priority="11" operator="equal" dxfId="3">
      <formula>"In-Progress"</formula>
    </cfRule>
    <cfRule type="cellIs" priority="12" operator="equal" dxfId="2">
      <formula>"Blocked"</formula>
    </cfRule>
    <cfRule type="cellIs" priority="14" operator="equal" dxfId="0">
      <formula>"Pass"</formula>
    </cfRule>
  </conditionalFormatting>
  <conditionalFormatting sqref="M14:M20">
    <cfRule type="cellIs" priority="10" operator="equal" dxfId="4">
      <formula>"Pass"</formula>
    </cfRule>
    <cfRule type="cellIs" priority="13" operator="equal" dxfId="1">
      <formula>"Fail"</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7.xml><?xml version="1.0" encoding="utf-8"?>
<worksheet xmlns="http://schemas.openxmlformats.org/spreadsheetml/2006/main">
  <sheetPr codeName="Sheet27">
    <outlinePr summaryBelow="1" summaryRight="1"/>
    <pageSetUpPr/>
  </sheetPr>
  <dimension ref="A1:N7"/>
  <sheetViews>
    <sheetView topLeftCell="B1" zoomScale="70" zoomScaleNormal="70" workbookViewId="0">
      <selection activeCell="J21" sqref="J21"/>
    </sheetView>
  </sheetViews>
  <sheetFormatPr baseColWidth="8" defaultColWidth="8.7109375" defaultRowHeight="15.75"/>
  <cols>
    <col width="8.7109375" customWidth="1" style="46" min="1" max="1"/>
    <col width="10.28515625" customWidth="1" style="43" min="2" max="2"/>
    <col width="15.140625" customWidth="1" style="80" min="3" max="3"/>
    <col width="14.5703125" customWidth="1" style="43" min="4" max="4"/>
    <col width="11.28515625" customWidth="1" style="81" min="5" max="5"/>
    <col width="55.5703125" customWidth="1" style="43" min="6" max="6"/>
    <col width="50.42578125" customWidth="1" style="43" min="7" max="7"/>
    <col width="58.5703125" customWidth="1" style="43" min="8" max="8"/>
    <col width="56.28515625" customWidth="1" style="44" min="9" max="9"/>
    <col width="42.28515625" customWidth="1" style="44" min="10" max="10"/>
    <col width="13.140625" customWidth="1" style="44" min="11" max="11"/>
    <col width="19.42578125" customWidth="1" style="43" min="12" max="12"/>
    <col width="18.85546875" customWidth="1" style="43" min="13" max="13"/>
    <col width="14" customWidth="1" style="46" min="14" max="14"/>
    <col width="8.7109375" customWidth="1" style="46" min="15" max="16"/>
    <col width="8.7109375" customWidth="1" style="46" min="17" max="16384"/>
  </cols>
  <sheetData>
    <row r="1" ht="16.5" customHeight="1" thickBot="1"/>
    <row r="2" ht="29.25" customHeight="1" thickBot="1">
      <c r="B2" s="227" t="inlineStr">
        <is>
          <t>Localization</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The ignition and the MMI system must be switched ON
• Primary registration process is successfully completed. 
• “My Bentley in Car Services' and 'My Bentley Remote Services' license is valid and in use
• Login to My Bentley App with valid credentials</t>
        </is>
      </c>
      <c r="G3" s="225" t="n"/>
      <c r="H3" s="225" t="n"/>
      <c r="I3" s="225" t="n"/>
      <c r="J3" s="225" t="n"/>
      <c r="K3" s="225" t="n"/>
      <c r="L3" s="225" t="n"/>
      <c r="M3" s="226" t="n"/>
    </row>
    <row r="4" ht="48" customHeight="1" thickBot="1">
      <c r="A4" t="inlineStr"/>
      <c r="B4" s="210" t="inlineStr">
        <is>
          <t>TC ID</t>
        </is>
      </c>
      <c r="C4" s="211" t="inlineStr">
        <is>
          <t>Region</t>
        </is>
      </c>
      <c r="D4" s="211" t="inlineStr">
        <is>
          <t>Test Priority</t>
        </is>
      </c>
      <c r="E4" s="212" t="inlineStr">
        <is>
          <t>Overall Effort (in Mins)</t>
        </is>
      </c>
      <c r="F4" s="211" t="inlineStr">
        <is>
          <t>Test Case Title</t>
        </is>
      </c>
      <c r="G4" s="211" t="inlineStr">
        <is>
          <t>Pre-Condition</t>
        </is>
      </c>
      <c r="H4" s="211" t="inlineStr">
        <is>
          <t>Pre-Condition (Vehicle)</t>
        </is>
      </c>
      <c r="I4" s="211" t="inlineStr">
        <is>
          <t>Action</t>
        </is>
      </c>
      <c r="J4" s="211" t="inlineStr">
        <is>
          <t>Expected Result</t>
        </is>
      </c>
      <c r="K4" s="211" t="inlineStr">
        <is>
          <t>Actual Result</t>
        </is>
      </c>
      <c r="L4" s="211" t="inlineStr">
        <is>
          <t>Test Result</t>
        </is>
      </c>
      <c r="M4" s="211" t="inlineStr">
        <is>
          <t>No Of Observations</t>
        </is>
      </c>
      <c r="N4" s="213" t="inlineStr">
        <is>
          <t>Defect IDs/Comments</t>
        </is>
      </c>
    </row>
    <row r="5" ht="78.75" customHeight="1">
      <c r="B5" s="214" t="n">
        <v>1</v>
      </c>
      <c r="C5" s="121" t="inlineStr">
        <is>
          <t>NAR, EUR, CHN</t>
        </is>
      </c>
      <c r="D5" s="121" t="inlineStr">
        <is>
          <t>High</t>
        </is>
      </c>
      <c r="E5" s="215" t="n">
        <v>30</v>
      </c>
      <c r="F5" s="216" t="inlineStr">
        <is>
          <t>Verify Text String validation in My Bentley App (English Language)</t>
        </is>
      </c>
      <c r="G5" s="194" t="inlineStr">
        <is>
          <t>•  Test Mobile language set to "English"</t>
        </is>
      </c>
      <c r="H5" s="194" t="n"/>
      <c r="I5" s="217" t="inlineStr">
        <is>
          <t>1. Check for text strings for all My Bentley features or services which can be validated via 'My Bentley App'</t>
        </is>
      </c>
      <c r="J5" s="194" t="inlineStr">
        <is>
          <t>Text Strings should be displayed correctly(i.e. No Junk Characters , Missing letters …etc.) and align as per Bentley Standards for English language in 'My Bentley App'</t>
        </is>
      </c>
      <c r="K5" s="194" t="n"/>
      <c r="L5" s="121" t="n"/>
      <c r="M5" s="194" t="n"/>
      <c r="N5" s="141" t="n"/>
    </row>
    <row r="6" ht="79.5" customHeight="1" thickBot="1">
      <c r="B6" s="202" t="n">
        <v>2</v>
      </c>
      <c r="C6" s="63" t="inlineStr">
        <is>
          <t>NAR, EUR, CHN</t>
        </is>
      </c>
      <c r="D6" s="63" t="inlineStr">
        <is>
          <t>High</t>
        </is>
      </c>
      <c r="E6" s="203" t="n">
        <v>30</v>
      </c>
      <c r="F6" s="204" t="inlineStr">
        <is>
          <t>Verify Text String validation in My Bentley App (Region Specific Languages)</t>
        </is>
      </c>
      <c r="G6" s="205" t="inlineStr">
        <is>
          <t>•  Test Mobile language set to region specific languages other then "English"</t>
        </is>
      </c>
      <c r="H6" s="205" t="n"/>
      <c r="I6" s="206" t="inlineStr">
        <is>
          <t xml:space="preserve">1. Check for text strings for all My Bentley features or services which can be validated via 'My Bentley App'
</t>
        </is>
      </c>
      <c r="J6" s="205" t="inlineStr">
        <is>
          <t>Text Strings should be displayed correctly(i.e. No Junk Characters , Missing letters …etc.) and align as per Bentley Standards for all region specific languages in 'My Bentley App'</t>
        </is>
      </c>
      <c r="K6" s="205" t="n"/>
      <c r="L6" s="63" t="n"/>
      <c r="M6" s="205" t="n"/>
      <c r="N6" s="207" t="n"/>
    </row>
    <row r="7">
      <c r="F7" s="175" t="n"/>
      <c r="G7" s="175" t="n"/>
      <c r="H7" s="175" t="n"/>
      <c r="I7" s="175" t="n"/>
      <c r="J7" s="175" t="n"/>
      <c r="K7" s="175" t="n"/>
      <c r="L7" s="175" t="n"/>
      <c r="M7" s="175" t="n"/>
    </row>
  </sheetData>
  <mergeCells count="3">
    <mergeCell ref="F3:M3"/>
    <mergeCell ref="B2:M2"/>
    <mergeCell ref="B3:C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8.xml><?xml version="1.0" encoding="utf-8"?>
<worksheet xmlns="http://schemas.openxmlformats.org/spreadsheetml/2006/main">
  <sheetPr codeName="Sheet28">
    <outlinePr summaryBelow="1" summaryRight="1"/>
    <pageSetUpPr/>
  </sheetPr>
  <dimension ref="A1:N11"/>
  <sheetViews>
    <sheetView topLeftCell="E8" zoomScale="70" zoomScaleNormal="70" workbookViewId="0">
      <selection activeCell="H9" sqref="H9"/>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90.140625" customWidth="1" style="2" min="6" max="6"/>
    <col width="50.42578125" customWidth="1" style="2" min="7" max="7"/>
    <col width="58.5703125" customWidth="1" style="2" min="8" max="8"/>
    <col width="56.28515625" customWidth="1" style="1" min="9" max="9"/>
    <col width="47.85546875" customWidth="1" style="1" min="10" max="10"/>
    <col width="13.140625" customWidth="1" style="1" min="11" max="11"/>
    <col width="19.42578125" customWidth="1" style="2" min="12" max="12"/>
    <col width="18.85546875" customWidth="1" style="2" min="13" max="13"/>
    <col width="15.28515625" customWidth="1" min="14" max="14"/>
  </cols>
  <sheetData>
    <row r="1" ht="16.5" customHeight="1" thickBot="1"/>
    <row r="2" ht="29.25" customHeight="1" thickBot="1">
      <c r="B2" s="242" t="inlineStr">
        <is>
          <t>Privacy Mode</t>
        </is>
      </c>
      <c r="C2" s="228" t="n"/>
      <c r="D2" s="228" t="n"/>
      <c r="E2" s="228" t="n"/>
      <c r="F2" s="228" t="n"/>
      <c r="G2" s="228" t="n"/>
      <c r="H2" s="228" t="n"/>
      <c r="I2" s="228" t="n"/>
      <c r="J2" s="228" t="n"/>
      <c r="K2" s="228" t="n"/>
      <c r="L2" s="228" t="n"/>
      <c r="M2" s="229" t="n"/>
    </row>
    <row r="3" ht="16.5" customHeight="1" thickBot="1">
      <c r="B3" s="241" t="inlineStr">
        <is>
          <t>Precondition</t>
        </is>
      </c>
      <c r="C3" s="225" t="n"/>
      <c r="D3" s="31" t="n"/>
      <c r="E3" s="33" t="n"/>
      <c r="F3" s="239" t="inlineStr">
        <is>
          <t>Ensure that below preconditions are met before start the testing for this service
• Vehicle is connected to network 
• Primary registration process is successfully completed. 
• “My Bentley in Car Services' and 'My Bentley Remote Services' license is valid and in use</t>
        </is>
      </c>
      <c r="G3" s="225" t="n"/>
      <c r="H3" s="225" t="n"/>
      <c r="I3" s="225" t="n"/>
      <c r="J3" s="225" t="n"/>
      <c r="K3" s="225" t="n"/>
      <c r="L3" s="225" t="n"/>
      <c r="M3" s="226" t="n"/>
    </row>
    <row r="4" ht="16.5" customHeight="1" thickBot="1">
      <c r="A4" t="inlineStr"/>
      <c r="B4" s="197" t="inlineStr">
        <is>
          <t>TC ID</t>
        </is>
      </c>
      <c r="C4" s="19" t="inlineStr">
        <is>
          <t>Region</t>
        </is>
      </c>
      <c r="D4" s="19" t="inlineStr">
        <is>
          <t>Test Priority</t>
        </is>
      </c>
      <c r="E4" s="218" t="inlineStr">
        <is>
          <t>Overall Effort (in Mins)</t>
        </is>
      </c>
      <c r="F4" s="19" t="inlineStr">
        <is>
          <t>Test Case Title</t>
        </is>
      </c>
      <c r="G4" s="19" t="inlineStr">
        <is>
          <t>Pre-Condition</t>
        </is>
      </c>
      <c r="H4" s="19" t="inlineStr">
        <is>
          <t>Pre-Condition (Vehicle)</t>
        </is>
      </c>
      <c r="I4" s="19" t="inlineStr">
        <is>
          <t>Action</t>
        </is>
      </c>
      <c r="J4" s="19" t="inlineStr">
        <is>
          <t>Expected Result</t>
        </is>
      </c>
      <c r="K4" s="19" t="inlineStr">
        <is>
          <t>Actual Result</t>
        </is>
      </c>
      <c r="L4" s="19" t="inlineStr">
        <is>
          <t>Test Result</t>
        </is>
      </c>
      <c r="M4" s="19" t="inlineStr">
        <is>
          <t>No Of Observations</t>
        </is>
      </c>
      <c r="N4" s="20" t="inlineStr">
        <is>
          <t>Defect IDs/Comments</t>
        </is>
      </c>
    </row>
    <row r="5" ht="173.25" customHeight="1">
      <c r="B5" s="127" t="n">
        <v>1</v>
      </c>
      <c r="C5" s="117" t="inlineStr">
        <is>
          <t>EUR , NAR , CHN</t>
        </is>
      </c>
      <c r="D5" s="117" t="inlineStr">
        <is>
          <t>High</t>
        </is>
      </c>
      <c r="E5" s="118" t="n">
        <v>10</v>
      </c>
      <c r="F5" s="119" t="inlineStr">
        <is>
          <t>Verify accessing of My Bentley App Services when max privacy is deactivated</t>
        </is>
      </c>
      <c r="H5" s="120" t="inlineStr">
        <is>
          <t>• Privacy Mode is deactivated ( Full Privacy Mode = OFF)
( HU HMI --&gt; Settings --&gt; Privacy)
Activating privacy mode = Disabled
Use personal data = Enabled
Use vehicle position = Enabled
Share vehicle position = Enabled
Data collection requests from My Bentley = Disabled
Pseudonymised data = Disabled
Anonymised data = Disabled</t>
        </is>
      </c>
      <c r="I5" s="184" t="inlineStr">
        <is>
          <t xml:space="preserve">Check the status of all My Bentley App Features (in Dash Board, Car Remote and Navigation tab) : </t>
        </is>
      </c>
      <c r="J5" s="120" t="inlineStr">
        <is>
          <t>All My Bentley Mobile App features and subfeatures should  be accessible without any issue</t>
        </is>
      </c>
      <c r="K5" s="22" t="n"/>
      <c r="L5" s="23" t="n"/>
      <c r="M5" s="22" t="n"/>
      <c r="N5" s="24" t="n"/>
    </row>
    <row r="6" ht="267.75" customHeight="1">
      <c r="B6" s="50" t="n">
        <v>2</v>
      </c>
      <c r="C6" s="51" t="inlineStr">
        <is>
          <t>EUR , NAR , CHN</t>
        </is>
      </c>
      <c r="D6" s="51" t="inlineStr">
        <is>
          <t>High</t>
        </is>
      </c>
      <c r="E6" s="52" t="n">
        <v>10</v>
      </c>
      <c r="F6" s="79" t="inlineStr">
        <is>
          <t>Verify accessing of My Bentley App Services when max privacy is activated</t>
        </is>
      </c>
      <c r="G6" s="53" t="inlineStr">
        <is>
          <t>• Sign In to My Bentley App and check for the below mentioned "My Bentley Mobile App features" when max privacy is enabled ( Launch "My Bentley App" --&gt; Sign In )</t>
        </is>
      </c>
      <c r="H6" s="53" t="inlineStr">
        <is>
          <t>• Privacy Mode is activated ( Full Privacy Mode = ON)
( HU HMI --&gt; Settings --&gt; Privacy)
Activating privacy mode = Enabled
Use personal data = Disabled
Use vehicle position = Disabled
Share vehicle position = Disabled
Data collection requests from My Bentley = Disabled
Pseudonymised data = Disabled
Anonymised data = Disabled</t>
        </is>
      </c>
      <c r="I6" s="16" t="inlineStr">
        <is>
          <t xml:space="preserve">Check the status of all My Bentley App Features (in Dash Board, Car Remote and Navigation tab) : </t>
        </is>
      </c>
      <c r="J6" s="53" t="inlineStr">
        <is>
          <t>The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My ALerts etc. ) are still accessible</t>
        </is>
      </c>
      <c r="K6" s="3" t="n"/>
      <c r="L6" s="9" t="n"/>
      <c r="M6" s="3" t="n"/>
      <c r="N6" s="13" t="n"/>
    </row>
    <row r="7" ht="409.5" customHeight="1">
      <c r="B7" s="50" t="n">
        <v>3</v>
      </c>
      <c r="C7" s="51" t="inlineStr">
        <is>
          <t>EUR , NAR , CHN</t>
        </is>
      </c>
      <c r="D7" s="51" t="inlineStr">
        <is>
          <t>High</t>
        </is>
      </c>
      <c r="E7" s="52" t="n">
        <v>10</v>
      </c>
      <c r="F7" s="79" t="inlineStr">
        <is>
          <t xml:space="preserve">Verify accessing of My Bentley App Services when Online Services  -&gt; Use Personal Data = OFF </t>
        </is>
      </c>
      <c r="H7"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Enabled
Pseudonymised data = Enabled
Anonymised data = Enabled</t>
        </is>
      </c>
      <c r="I7" s="16" t="inlineStr">
        <is>
          <t xml:space="preserve">1. Click uncheck box to disable 'Use Personal Data' Online Services Privacy Settings option
2. Sign In to My Bentley App and check for the below mentioned 'My Bentley Mobile App features' when max privacy is enabled ( Launch 'My Bentley App' --&gt; Sign In )
3. Check if  'Use Vehicle Position' and 'Share Vehicle Position'  option can be acivated/.deactivated
4. Check the status of all My Bentley App Features (in Dash Board, Car Remote and Navigation tab) when  'Use Personal Data' is set to 'OFF'  : 
</t>
        </is>
      </c>
      <c r="J7" s="53" t="inlineStr">
        <is>
          <t xml:space="preserve">1. Notice that disabling 'Use Personal Data' Online Services Privacy Settings option should also disable 'Use Vehicle Position' &amp; 'Share Vehicle Position' Online Services(i.e. Full Privacy is activated) :
Activating privacy mode = Disabled
Use Personal data = Disabled [i.e. User can enable / disable it]
Use vehicle position = Disabled [i.e. User can enable / disable it]
Share vehicle position = Disabled [i.e. User can enable / disable it]
Data collection requests from My Bentley = Enabled
Pseudonymised data = Enabled
Anonymised data = Enabled
2. Signing In to My Bentley App should be successfull
3. Should be able to activate/deactivate 'Use Vehicle Position',  'Share Vehicle Position' options  when 'Use Personal Data' is ON
4.  Act like Full Privacy Mode is active and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etc. ) are still accessible
</t>
        </is>
      </c>
      <c r="K7" s="3" t="n"/>
      <c r="L7" s="9" t="n"/>
      <c r="M7" s="3" t="n"/>
      <c r="N7" s="13" t="n"/>
    </row>
    <row r="8" ht="409.5" customHeight="1">
      <c r="B8" s="50" t="n">
        <v>4</v>
      </c>
      <c r="C8" s="51" t="inlineStr">
        <is>
          <t>EUR , NAR , CHN</t>
        </is>
      </c>
      <c r="D8" s="51" t="inlineStr">
        <is>
          <t>High</t>
        </is>
      </c>
      <c r="E8" s="52" t="n">
        <v>10</v>
      </c>
      <c r="F8" s="79" t="inlineStr">
        <is>
          <t xml:space="preserve">Verify accessing of My Bentley App Services when Online Services  -&gt; Use Vehicle Position  = OFF </t>
        </is>
      </c>
      <c r="H8"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t>
        </is>
      </c>
      <c r="I8" s="16" t="inlineStr">
        <is>
          <t>1. Click uncheck box to disable 'Use Vehicle Position' Online Services Privacy Settings option
2. Sign In to My Bentley App
( My Bentley App --&gt; LOGIN OR REGISTER --&gt; Email --&gt; Enter valid email id --&gt; NEXT --&gt; Enter the Password --&gt; NEXT --&gt; Vehicle 'DASHBOARD' Screen )
3. Check the status of all My Bentley App Features (i.e. In DASHBOARD , CAR REMOTE and NAVIGATION screens) :
a. Car Finder
b. My Alerts'(NAR)
4. Check  if  'Use Personal Data' and 'Share Vehicle Position' options can be acivated/deactivated under vehicle HMI Privacy screen
(HMI Home screen -&gt; Settings -&gt; Privacy)</t>
        </is>
      </c>
      <c r="J8" s="53" t="inlineStr">
        <is>
          <t>1. Notice that disabling 'Use Vehicle Postion' Online Services Privacy Settings option should also disable 'Share Vehicle Position' Online Services :
Activating privacy mode = Disabled
Use Personal data = Enabled
Use vehicle position = Disabled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is>
      </c>
      <c r="K8" s="3" t="n"/>
      <c r="L8" s="9" t="n"/>
      <c r="M8" s="3" t="n"/>
      <c r="N8" s="13" t="n"/>
    </row>
    <row r="9" ht="409.5" customHeight="1">
      <c r="B9" s="50" t="n">
        <v>5</v>
      </c>
      <c r="C9" s="51" t="inlineStr">
        <is>
          <t>EUR , NAR , CHN</t>
        </is>
      </c>
      <c r="D9" s="51" t="inlineStr">
        <is>
          <t>High</t>
        </is>
      </c>
      <c r="E9" s="52" t="n">
        <v>10</v>
      </c>
      <c r="F9" s="79" t="inlineStr">
        <is>
          <t xml:space="preserve">Verify accessing of My Bentley App Services when Online Services  -&gt; Share Vehicle Position  = OFF </t>
        </is>
      </c>
      <c r="H9" s="53" t="inlineStr">
        <is>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t>
        </is>
      </c>
      <c r="I9" s="16" t="inlineStr">
        <is>
          <t>1. Click uncheck box to disable 'Share Vehicle Position' Online Services Privacy Settings option
2. Sign In to My Bentley App
( My Bentley App --&gt; LOGIN OR REGISTER --&gt; Email --&gt; Enter valid email id --&gt; NEXT --&gt; Enter the Password --&gt; NEXT --&gt; Vehicle 'DASHBOARD' Screen )
3. Check the status of all My Bentley App Features (i.e. In DASHBOARD , CAR REMOTE and NAVIGATION screens) :
a. Car Finder
b. My Alerts'(NAR)
4. Check  if  'Use Personal Data' and 'Share Vehicle Position' options can be acivated/deactivated under vehicle HMI Privacy screen by user
(HMI Home screen -&gt; Settings -&gt; Privacy)</t>
        </is>
      </c>
      <c r="J9" s="53" t="inlineStr">
        <is>
          <t>1. Notice that disabling 'Share Vehicle Postion' Online Services Privacy Settings option should not deactivate either 'Use Personal Data' and  'Share Vehicle Position' Online Services :
Activating privacy mode = Disabled
Use Personal data = Enabled
Use vehicle position = Enabled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is>
      </c>
      <c r="K9" s="3" t="n"/>
      <c r="L9" s="9" t="n"/>
      <c r="M9" s="3" t="n"/>
      <c r="N9" s="13" t="n"/>
    </row>
    <row r="10" ht="32.25" customHeight="1" thickBot="1">
      <c r="B10" s="59" t="n">
        <v>6</v>
      </c>
      <c r="C10" s="60" t="inlineStr">
        <is>
          <t>EUR , NAR , CHN</t>
        </is>
      </c>
      <c r="D10" s="60" t="inlineStr">
        <is>
          <t>Medium</t>
        </is>
      </c>
      <c r="E10" s="61" t="n">
        <v>10</v>
      </c>
      <c r="F10" s="94" t="inlineStr">
        <is>
          <t>Verify all the screen with Bentley style guide.</t>
        </is>
      </c>
      <c r="G10" s="62" t="inlineStr">
        <is>
          <t>• N/A</t>
        </is>
      </c>
      <c r="H10" s="53" t="n"/>
      <c r="I10" s="62" t="inlineStr">
        <is>
          <t>Observe all the screen's icon, font, colour</t>
        </is>
      </c>
      <c r="J10" s="62" t="inlineStr">
        <is>
          <t>All the icon, font, colour should be followed as per Bentley style guide.</t>
        </is>
      </c>
      <c r="K10" s="6" t="n"/>
      <c r="L10" s="11" t="n"/>
      <c r="M10" s="6" t="n"/>
      <c r="N10" s="14" t="n"/>
    </row>
    <row r="11">
      <c r="F11" s="40" t="n"/>
      <c r="G11" s="40" t="n"/>
      <c r="H11" s="40" t="n"/>
      <c r="I11" s="40" t="n"/>
      <c r="J11" s="40" t="n"/>
      <c r="K11" s="40" t="n"/>
      <c r="L11" s="40" t="n"/>
      <c r="M11" s="40" t="n"/>
    </row>
  </sheetData>
  <mergeCells count="3">
    <mergeCell ref="F3:M3"/>
    <mergeCell ref="B2:M2"/>
    <mergeCell ref="B3:C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29.xml><?xml version="1.0" encoding="utf-8"?>
<worksheet xmlns="http://schemas.openxmlformats.org/spreadsheetml/2006/main">
  <sheetPr codeName="Sheet31">
    <outlinePr summaryBelow="1" summaryRight="1"/>
    <pageSetUpPr/>
  </sheetPr>
  <dimension ref="A1:N57"/>
  <sheetViews>
    <sheetView topLeftCell="D55" zoomScale="80" zoomScaleNormal="80" workbookViewId="0">
      <selection activeCell="G61" sqref="G61"/>
    </sheetView>
  </sheetViews>
  <sheetFormatPr baseColWidth="8" defaultColWidth="8.7109375" defaultRowHeight="15.75"/>
  <cols>
    <col width="10.28515625" customWidth="1" style="2" min="2" max="2"/>
    <col width="28.5703125" customWidth="1" style="8" min="3" max="3"/>
    <col width="14.5703125" customWidth="1" style="2" min="4" max="4"/>
    <col width="11.28515625" customWidth="1" style="36" min="5" max="5"/>
    <col width="40.42578125" customWidth="1" style="2" min="6" max="6"/>
    <col width="50.42578125" customWidth="1" style="2" min="7" max="7"/>
    <col width="60.85546875" customWidth="1" style="2" min="8" max="8"/>
    <col width="56.28515625" customWidth="1" style="1" min="9" max="9"/>
    <col width="41" customWidth="1" style="1" min="10" max="10"/>
    <col width="13.140625" customWidth="1" style="1" min="11" max="11"/>
    <col width="19.42578125" customWidth="1" style="2" min="12" max="12"/>
    <col width="18.85546875" customWidth="1" style="2" min="13" max="13"/>
    <col width="15.140625" customWidth="1" min="14" max="14"/>
  </cols>
  <sheetData>
    <row r="1" ht="16.5" customHeight="1" thickBot="1"/>
    <row r="2" ht="29.25" customHeight="1" thickBot="1">
      <c r="B2" s="227" t="inlineStr">
        <is>
          <t>Remote Park Assist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'My Bentley Remote Service - Remote Park Assist' license is valid and in use
•  Ignition = ON
•  Privacy Mode = OFF
• Test Mobile where My Bentley App is installed is paired to Head Unit via Bluetooth</t>
        </is>
      </c>
      <c r="G3" s="225" t="n"/>
      <c r="H3" s="225" t="n"/>
      <c r="I3" s="225" t="n"/>
      <c r="J3" s="225" t="n"/>
      <c r="K3" s="225" t="n"/>
      <c r="L3" s="225" t="n"/>
      <c r="M3" s="226" t="n"/>
    </row>
    <row r="4" ht="48" customHeight="1" thickBot="1">
      <c r="A4" t="inlineStr"/>
      <c r="B4" s="181" t="inlineStr">
        <is>
          <t>TC ID</t>
        </is>
      </c>
      <c r="C4" s="181" t="inlineStr">
        <is>
          <t>Region</t>
        </is>
      </c>
      <c r="D4" s="181" t="inlineStr">
        <is>
          <t>Test Priority</t>
        </is>
      </c>
      <c r="E4" s="219" t="inlineStr">
        <is>
          <t>Overall Effort (in Mins)</t>
        </is>
      </c>
      <c r="F4" s="181" t="inlineStr">
        <is>
          <t>Test Case Title</t>
        </is>
      </c>
      <c r="G4" s="181" t="inlineStr">
        <is>
          <t>Pre-Condition</t>
        </is>
      </c>
      <c r="H4" s="181" t="inlineStr">
        <is>
          <t>Pre-Condition (Vehicle)</t>
        </is>
      </c>
      <c r="I4" s="181" t="inlineStr">
        <is>
          <t>Action</t>
        </is>
      </c>
      <c r="J4" s="181" t="inlineStr">
        <is>
          <t>Expected Result</t>
        </is>
      </c>
      <c r="K4" s="181" t="inlineStr">
        <is>
          <t>Actual Result</t>
        </is>
      </c>
      <c r="L4" s="181" t="inlineStr">
        <is>
          <t>Test Result</t>
        </is>
      </c>
      <c r="M4" s="181" t="inlineStr">
        <is>
          <t>No Of Observations</t>
        </is>
      </c>
      <c r="N4" s="181" t="inlineStr">
        <is>
          <t>Defect IDs/Comments</t>
        </is>
      </c>
    </row>
    <row r="5" ht="409.5" customHeight="1">
      <c r="B5" s="127" t="n">
        <v>1</v>
      </c>
      <c r="C5" s="117" t="inlineStr">
        <is>
          <t>EUR , NAR , CHN</t>
        </is>
      </c>
      <c r="D5" s="117" t="inlineStr">
        <is>
          <t>High</t>
        </is>
      </c>
      <c r="E5" s="118">
        <f>(2+2+2)/3</f>
        <v/>
      </c>
      <c r="F5" s="119" t="inlineStr">
        <is>
          <t>Verify 'Remote Parking' section in CAR REMOTE screen</t>
        </is>
      </c>
      <c r="G5" s="120" t="inlineStr">
        <is>
          <t>• The screen focus is in "My Bentley App - CAR REMOTE" page
( My Bentley App --&gt; LOGIN OR REGISTER --&gt; Email --&gt; Enter valid email id --&gt; NEXT --&gt; Enter the Password --&gt; NEXT --&gt; Vehicle "DASHBOARD" screen Click on "CAR REMOTE" tab )</t>
        </is>
      </c>
      <c r="H5"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5" s="120" t="inlineStr">
        <is>
          <t>1. In 'CAR REMOTE' screen , Check for 'Remote Parking' section in the below mentioned scenarios : 
Scenario 1 : Preconditions are fulfilled
Scenario 2 : Preconditions not met(i.e. Bluetooth is turned Off in mobile)
Scenario 3 : Privacy mode active (i.e. Enable Max Privacy in vehicle)</t>
        </is>
      </c>
      <c r="J5" s="120" t="inlineStr">
        <is>
          <t xml:space="preserve">1. 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120" t="n"/>
      <c r="L5" s="121" t="n"/>
      <c r="M5" s="120" t="n"/>
      <c r="N5" s="122" t="n"/>
    </row>
    <row r="6" ht="409.5" customHeight="1">
      <c r="B6" s="50" t="n">
        <v>2</v>
      </c>
      <c r="C6" s="51" t="inlineStr">
        <is>
          <t>EUR , NAR , CHN</t>
        </is>
      </c>
      <c r="D6" s="51" t="inlineStr">
        <is>
          <t>Medium</t>
        </is>
      </c>
      <c r="E6" s="52">
        <f>(2+2+2)/3</f>
        <v/>
      </c>
      <c r="F6" s="79" t="inlineStr">
        <is>
          <t>Verify accessing the 'Remote Parking' feature via My Bentley App</t>
        </is>
      </c>
      <c r="G6" s="53" t="inlineStr">
        <is>
          <t>• The screen focus is in "My Bentley App - CAR REMOTE" page
( My Bentley App --&gt; LOGIN OR REGISTER --&gt; Email --&gt; Enter valid email id --&gt; NEXT --&gt; Enter the Password --&gt; NEXT --&gt; Vehicle "DASHBOARD" screen Click on "CAR REMOTE" tab )</t>
        </is>
      </c>
      <c r="H6"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6" s="53" t="inlineStr">
        <is>
          <t>1a. In 'CAR REMOTE' screen , Click on 'Remote Parking' section
2. Click on 'START REMOTE PARKING' button in 'REMOTE PARKING - CONNECTION ESTABLISHED' screen</t>
        </is>
      </c>
      <c r="J6" s="53"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3. 'REMOTE PARKING - PRESS AND HOLD START BUTTON' screen should be launched and should display relevant and applicable msg. (Ex : 'Please start the engine in next 10 seconds.Otherwise- vehicle will disconnected.') along with 'START/STOP' button</t>
        </is>
      </c>
      <c r="K6" s="53" t="n"/>
      <c r="L6" s="54" t="n"/>
      <c r="M6" s="53" t="n"/>
      <c r="N6" s="55" t="n"/>
    </row>
    <row r="7" ht="409.5" customHeight="1">
      <c r="B7" s="50" t="n">
        <v>3</v>
      </c>
      <c r="C7" s="51" t="inlineStr">
        <is>
          <t>EUR , NAR , CHN</t>
        </is>
      </c>
      <c r="D7" s="51" t="inlineStr">
        <is>
          <t>Low</t>
        </is>
      </c>
      <c r="E7" s="52">
        <f>(2+2+2)/3</f>
        <v/>
      </c>
      <c r="F7" s="79" t="inlineStr">
        <is>
          <t>Validating 'Remote Parking' feature 'HOW IT WORKS' screen in My Bentley App</t>
        </is>
      </c>
      <c r="G7" s="53" t="inlineStr">
        <is>
          <t>• The screen focus is in "My Bentley App - CAR REMOTE" page
( My Bentley App --&gt; LOGIN OR REGISTER --&gt; Email --&gt; Enter valid email id --&gt; NEXT --&gt; Enter the Password --&gt; NEXT --&gt; Vehicle "DASHBOARD" screen Click on "CAR REMOTE" tab )</t>
        </is>
      </c>
      <c r="H7" s="53" t="inlineStr">
        <is>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7" s="53" t="inlineStr">
        <is>
          <t>1. In 'CAR REMOTE' screen , Click on 'Remote Parking' section
2. - Clicking on the Information - 'i' Icon
3. Click on 'Remote parking out' option &amp; Validate the content displayed
4. Click on 'Remote parking in' option &amp; Validate the content displayed</t>
        </is>
      </c>
      <c r="J7" s="53" t="inlineStr">
        <is>
          <t>1. 'REMOTE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2.  'HOW IT WORKS' screen is launched displaying :
a) Remote parking out
b) Remote parking in
3.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4.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53" t="n"/>
      <c r="L7" s="54" t="n"/>
      <c r="M7" s="53" t="n"/>
      <c r="N7" s="55" t="n"/>
    </row>
    <row r="8" ht="236.25" customHeight="1">
      <c r="B8" s="50" t="n">
        <v>4</v>
      </c>
      <c r="C8" s="51" t="inlineStr">
        <is>
          <t>EUR , NAR , CHN</t>
        </is>
      </c>
      <c r="D8" s="51" t="inlineStr">
        <is>
          <t>High</t>
        </is>
      </c>
      <c r="E8" s="52">
        <f>(2+2+2)/3</f>
        <v/>
      </c>
      <c r="F8" s="53" t="inlineStr">
        <is>
          <t>Verify activating 'Automatic User Identification' under 'CONNECTION TO VEHICLE' screen of My Bentley App</t>
        </is>
      </c>
      <c r="G8"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8" s="53" t="inlineStr">
        <is>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8" s="53" t="inlineStr">
        <is>
          <t xml:space="preserve">1. Under 'CONNECTION TO VEHICLE' screen of My Bentley App, Try activating 'Automatic User Identification' </t>
        </is>
      </c>
      <c r="J8" s="53" t="inlineStr">
        <is>
          <t>1. 'Automatic User Identification' under 'CONNECTION TO VEHICLE' screen should be activated successfully without any issues</t>
        </is>
      </c>
      <c r="K8" s="53" t="n"/>
      <c r="L8" s="54" t="n"/>
      <c r="M8" s="53" t="n"/>
      <c r="N8" s="55" t="n"/>
    </row>
    <row r="9" ht="236.25" customHeight="1">
      <c r="B9" s="50" t="n">
        <v>5</v>
      </c>
      <c r="C9" s="51" t="inlineStr">
        <is>
          <t>EUR , NAR , CHN</t>
        </is>
      </c>
      <c r="D9" s="51" t="inlineStr">
        <is>
          <t>Low</t>
        </is>
      </c>
      <c r="E9" s="52">
        <f>(2+2+2)/3</f>
        <v/>
      </c>
      <c r="F9" s="53" t="inlineStr">
        <is>
          <t>Verify activating 'Automatic User Identification' under 'CONNECTION TO VEHICLE' screen of My Bentley App when there is no internet</t>
        </is>
      </c>
      <c r="G9"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9" s="53" t="inlineStr">
        <is>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9" s="53" t="inlineStr">
        <is>
          <t xml:space="preserve">1. Turn Off Mobile Data(i.e. Internet is turned Off in mobile device)
2. Under 'CONNECTION TO VEHICLE' screen of My Bentley App, Try activating 'Automatic User Identification' when there is no internet data and Observe </t>
        </is>
      </c>
      <c r="J9" s="53" t="inlineStr">
        <is>
          <t>1. Mobile Data is successfully turned Off in mobile device
2. Error Popup relavant &amp; applicable message (Ex : 'Activation failed - Network Error : There seems to be no connection to the internet.') should be displayed</t>
        </is>
      </c>
      <c r="K9" s="53" t="n"/>
      <c r="L9" s="54" t="n"/>
      <c r="M9" s="53" t="n"/>
      <c r="N9" s="55" t="n"/>
    </row>
    <row r="10" ht="236.25" customHeight="1">
      <c r="B10" s="50" t="n">
        <v>6</v>
      </c>
      <c r="C10" s="51" t="inlineStr">
        <is>
          <t>EUR , NAR , CHN</t>
        </is>
      </c>
      <c r="D10" s="51" t="inlineStr">
        <is>
          <t>Medium</t>
        </is>
      </c>
      <c r="E10" s="52">
        <f>(2+2+2)/3</f>
        <v/>
      </c>
      <c r="F10" s="53" t="inlineStr">
        <is>
          <t>Verify deactivating 'Automatic User Identification' under 'CONNECTION TO VEHICLE' screen of My Bentley App</t>
        </is>
      </c>
      <c r="G10"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0" s="53" t="inlineStr">
        <is>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10" s="53" t="inlineStr">
        <is>
          <t xml:space="preserve">1. Under 'CONNECTION TO VEHICLE' screen of My Bentley App, Try deactivating 'Automatic User Identification' </t>
        </is>
      </c>
      <c r="J10" s="53" t="inlineStr">
        <is>
          <t>1. 'Automatic User Identification' under 'CONNECTION TO VEHICLE' screen should be deactivated successfully without any issues</t>
        </is>
      </c>
      <c r="K10" s="53" t="n"/>
      <c r="L10" s="54" t="n"/>
      <c r="M10" s="53" t="n"/>
      <c r="N10" s="55" t="n"/>
    </row>
    <row r="11" ht="236.25" customHeight="1">
      <c r="B11" s="50" t="n">
        <v>7</v>
      </c>
      <c r="C11" s="51" t="inlineStr">
        <is>
          <t>EUR , NAR , CHN</t>
        </is>
      </c>
      <c r="D11" s="51" t="inlineStr">
        <is>
          <t>Low</t>
        </is>
      </c>
      <c r="E11" s="52">
        <f>(2+2+2)/3</f>
        <v/>
      </c>
      <c r="F11" s="53" t="inlineStr">
        <is>
          <t>Validating 'SERVICES - Remote Parking' section under 'CONNECTION TO VEHICLE' screen of My Bentley App</t>
        </is>
      </c>
      <c r="G11"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1" s="53" t="inlineStr">
        <is>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is>
      </c>
      <c r="I11" s="53" t="inlineStr">
        <is>
          <t>1. Under 'CONNECTION TO VEHICLE' screen of My Bentley App, Select 'SERVICES - Remote Parking' option</t>
        </is>
      </c>
      <c r="J11" s="53" t="inlineStr">
        <is>
          <t xml:space="preserve">1. 'REMOTE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53" t="n"/>
      <c r="L11" s="54" t="n"/>
      <c r="M11" s="53" t="n"/>
      <c r="N11" s="55" t="n"/>
    </row>
    <row r="12" ht="409.5" customHeight="1">
      <c r="B12" s="50" t="n">
        <v>8</v>
      </c>
      <c r="C12" s="51" t="inlineStr">
        <is>
          <t>EUR , NAR , CHN</t>
        </is>
      </c>
      <c r="D12" s="51" t="inlineStr">
        <is>
          <t>Low</t>
        </is>
      </c>
      <c r="E12" s="52">
        <f>(2+2+2)/3</f>
        <v/>
      </c>
      <c r="F12" s="53" t="inlineStr">
        <is>
          <t>Validating 'Preconditions' section under 'CONNECTION TO VEHICLE' screen of My Bentley App when preconditions are not fulfilled or not met</t>
        </is>
      </c>
      <c r="G12"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is>
      </c>
      <c r="H12" s="53" t="inlineStr">
        <is>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is>
      </c>
      <c r="I12" s="53" t="inlineStr">
        <is>
          <t>1. Under 'CONNECTION TO VEHICLE' screen of My Bentley App, Clearly focus on 'Preconditions' section 
2. Click on 'Preconditions' section status 'Not met' and Observe</t>
        </is>
      </c>
      <c r="J12"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53" t="n"/>
      <c r="L12" s="54" t="n"/>
      <c r="M12" s="53" t="n"/>
      <c r="N12" s="55" t="n"/>
    </row>
    <row r="13" ht="409.5" customHeight="1">
      <c r="B13" s="50" t="n">
        <v>9</v>
      </c>
      <c r="C13" s="51" t="inlineStr">
        <is>
          <t>EUR , NAR , CHN</t>
        </is>
      </c>
      <c r="D13" s="51" t="inlineStr">
        <is>
          <t>Medium</t>
        </is>
      </c>
      <c r="E13" s="52">
        <f>(2+2+2)/3</f>
        <v/>
      </c>
      <c r="F13" s="53" t="inlineStr">
        <is>
          <t>Activating Bluetooth via 'ENABLE ACCESS' screen of My Bentley App when preconditions are not met / fulfilled</t>
        </is>
      </c>
      <c r="G13"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is>
      </c>
      <c r="H13" s="53" t="inlineStr">
        <is>
          <t xml:space="preserve">• Vehicle Stationary
• Primary User Nomination should be done
• Automatic User Identification should be enabled / turned ON under 'CONNECTION TO VEHICLE' screen of My Bentley App
• Location Services is turned On (i.e. 'Location' Service is turned On in Mobile Device)
 • Precise Location Permission is already granted(i.e. 'Location' Permission in My Bentley App is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is>
      </c>
      <c r="I13" s="53" t="inlineStr">
        <is>
          <t>1. Under 'CONNECTION TO VEHICLE' screen of My Bentley App, Clearly focus on 'Preconditions' section 
2. Focus is in  'ENABLE ACCESS' section status 'Not met' and Observe
3. Click on 'ENABLE ACCESS' button'
4. Activate 'Bluetooth' service
5. Grant 'Bluetooth' service permission</t>
        </is>
      </c>
      <c r="J13"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3.  'Bluetooth - ENABLE ACCESS' Screen should be launched where user can 
a) Activate 'Bluetooth' service
b) Grant Permission for bluetooth communication between My Bentley App &amp; vehicle if required
4. 'Bluetooth' service should be activated successfully without any issues
5. Bluetooth permission should be granted for My Bentley App to communicate with the vehicle successfully without any issues</t>
        </is>
      </c>
      <c r="K13" s="53" t="n"/>
      <c r="L13" s="54" t="n"/>
      <c r="M13" s="53" t="n"/>
      <c r="N13" s="55" t="n"/>
    </row>
    <row r="14" ht="409.5" customHeight="1">
      <c r="B14" s="50" t="n">
        <v>10</v>
      </c>
      <c r="C14" s="51" t="inlineStr">
        <is>
          <t>EUR , NAR , CHN</t>
        </is>
      </c>
      <c r="D14" s="51" t="inlineStr">
        <is>
          <t>Medium</t>
        </is>
      </c>
      <c r="E14" s="52">
        <f>(2+2+2)/3</f>
        <v/>
      </c>
      <c r="F14" s="53" t="inlineStr">
        <is>
          <t>Activating Location Service via 'ENABLE ACCESS' screen of My Bentley App when preconditions are not met / fulfilled</t>
        </is>
      </c>
      <c r="G14" s="53" t="inlineStr">
        <is>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is>
      </c>
      <c r="H14" s="53" t="inlineStr">
        <is>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should be turned 'ON'(i.e. 'Bluetooth' Service is turned On in Mobile Device) 
• Bluetooth Permission is already granted to vehicle(i.e. 'Bluetooth' / 'Nearby devices' Permission in My Bentley App is granted)
• Internet Data should be available
• The distance between the GPS position of the sender and receiver must be &lt;4m
• One Key(Vehicle Key-1) is next to the vehicle </t>
        </is>
      </c>
      <c r="I14" s="53" t="inlineStr">
        <is>
          <t>1. Under 'CONNECTION TO VEHICLE' screen of My Bentley App, Clearly focus on 'Preconditions' section 
2. Focus is in  'ENABLE ACCESS' section status 'Not met' and Observe
3. Click on 'ENABLE ACCESS' button'
4. Activate 'Location' service
5. Grant 'Location' service permission</t>
        </is>
      </c>
      <c r="J14" s="53" t="inlineStr">
        <is>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3.  'Location -  ENABLE ACCESS' Screen should be launched where user can 
a) Activate 'Location' service
b) Grant location service permission for My Bentley App to access navigation and location specific services if required
4. 'Location' service should be activated successfully without any issues
5. Location permission for My Bentley App to access navigation and location specific services should be granted successfully without any issues</t>
        </is>
      </c>
      <c r="K14" s="53" t="n"/>
      <c r="L14" s="54" t="n"/>
      <c r="M14" s="53" t="n"/>
      <c r="N14" s="55" t="n"/>
    </row>
    <row r="15" ht="141.75" customHeight="1">
      <c r="B15" s="50" t="n">
        <v>11</v>
      </c>
      <c r="C15" s="51" t="inlineStr">
        <is>
          <t>EUR , NAR , CHN</t>
        </is>
      </c>
      <c r="D15" s="51" t="inlineStr">
        <is>
          <t>Low</t>
        </is>
      </c>
      <c r="E15" s="52">
        <f>(5+5+5)/3</f>
        <v/>
      </c>
      <c r="F15" s="79" t="inlineStr">
        <is>
          <t>Verify available parking space along the parking lot lane display in HMI</t>
        </is>
      </c>
      <c r="G15" s="53" t="inlineStr">
        <is>
          <t xml:space="preserve">Note : Free Parking Space next to vehicle parked will be taken as reference for parking  </t>
        </is>
      </c>
      <c r="H15"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5" s="53" t="inlineStr">
        <is>
          <t xml:space="preserve">1. Drive the vehicle through the parking lot lane(&lt;5Km/Hr) and check for available parking space's are displayed in HMI
             a) Parallel Parking Space
             b) Angle Parking Space
             c) Perpendicular Parking Space </t>
        </is>
      </c>
      <c r="J15" s="53" t="inlineStr">
        <is>
          <t xml:space="preserve">1. The available parking space along the lane should be displayed in HMI screen
             a) Parallel Parking Space
             b) Angle Parking Space
             c) Perpendicular Parking Space </t>
        </is>
      </c>
      <c r="K15" s="53" t="n"/>
      <c r="L15" s="54" t="n"/>
      <c r="M15" s="53" t="n"/>
      <c r="N15" s="55" t="n"/>
    </row>
    <row r="16" ht="157.5" customHeight="1">
      <c r="B16" s="50" t="n">
        <v>12</v>
      </c>
      <c r="C16" s="51" t="inlineStr">
        <is>
          <t>EUR , NAR , CHN</t>
        </is>
      </c>
      <c r="D16" s="51" t="inlineStr">
        <is>
          <t>Low</t>
        </is>
      </c>
      <c r="E16" s="52">
        <f>(5+5+5)/3</f>
        <v/>
      </c>
      <c r="F16" s="79" t="inlineStr">
        <is>
          <t>Verify occupied parking space display along the parking lot lane in HMI</t>
        </is>
      </c>
      <c r="G16" s="53" t="inlineStr">
        <is>
          <t xml:space="preserve">Note : Free Parking Space next to vehicle parked will be taken as reference for parking  </t>
        </is>
      </c>
      <c r="H16"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6" s="53" t="inlineStr">
        <is>
          <t xml:space="preserve">1. Drive the vehicle through the parking lot lane(&lt;5Km/Hr) and check for available parking space's are displayed in HMI
             a) Parallel Parking Space
             b) Angle Parking Space
             c) Perpendicular Parking Space </t>
        </is>
      </c>
      <c r="J16" s="53" t="inlineStr">
        <is>
          <t xml:space="preserve">1. 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53" t="n"/>
      <c r="L16" s="54" t="n"/>
      <c r="M16" s="53" t="n"/>
      <c r="N16" s="55" t="n"/>
    </row>
    <row r="17" ht="173.25" customHeight="1">
      <c r="B17" s="50" t="n">
        <v>13</v>
      </c>
      <c r="C17" s="51" t="inlineStr">
        <is>
          <t>EUR , NAR , CHN</t>
        </is>
      </c>
      <c r="D17" s="51" t="inlineStr">
        <is>
          <t>Low</t>
        </is>
      </c>
      <c r="E17" s="52">
        <f>(10+5+5)/3</f>
        <v/>
      </c>
      <c r="F17" s="79" t="inlineStr">
        <is>
          <t>Verify the parking space not fit for vehicle display along the parking lot lane in HMI</t>
        </is>
      </c>
      <c r="G17" s="53" t="inlineStr">
        <is>
          <t xml:space="preserve">Note : Free Parking Space next to vehicle parked will be taken as reference for parking  </t>
        </is>
      </c>
      <c r="H17"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7" s="53" t="inlineStr">
        <is>
          <t xml:space="preserve">1. 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53" t="inlineStr">
        <is>
          <t xml:space="preserve">1. 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53" t="n"/>
      <c r="L17" s="54" t="n"/>
      <c r="M17" s="53" t="n"/>
      <c r="N17" s="55" t="n"/>
    </row>
    <row r="18" ht="141.75" customHeight="1">
      <c r="B18" s="50" t="n">
        <v>14</v>
      </c>
      <c r="C18" s="51" t="inlineStr">
        <is>
          <t>EUR , NAR , CHN</t>
        </is>
      </c>
      <c r="D18" s="51" t="inlineStr">
        <is>
          <t>Low</t>
        </is>
      </c>
      <c r="E18" s="52">
        <f>(5+5+5)/3</f>
        <v/>
      </c>
      <c r="F18" s="79" t="inlineStr">
        <is>
          <t>Verify occupied parking space displayed along the parking lot lane in HMI is not selectable</t>
        </is>
      </c>
      <c r="G18" s="53" t="inlineStr">
        <is>
          <t xml:space="preserve">Note : Free Parking Space next to vehicle parked will be taken as reference for parking  </t>
        </is>
      </c>
      <c r="H18"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8" s="53" t="inlineStr">
        <is>
          <t xml:space="preserve">1. Drive the vehicle through the parking lot lane(&lt;5Km/Hr) and try to select the occupied parking space via HMI
             a) Parallel Parking Space
             b) Angle Parking Space
             c) Perpendicular Parking Space </t>
        </is>
      </c>
      <c r="J18" s="53" t="inlineStr">
        <is>
          <t xml:space="preserve">1. The occupied parking space along the lane should not be selectable via HMI screen or the occupied parking space should not be displayed in HMI
             a) Parallel Parking Space
             b) Angle Parking Space
             c) Perpendicular Parking Space </t>
        </is>
      </c>
      <c r="K18" s="53" t="n"/>
      <c r="L18" s="54" t="n"/>
      <c r="M18" s="53" t="n"/>
      <c r="N18" s="55" t="n"/>
    </row>
    <row r="19" ht="141.75" customHeight="1">
      <c r="B19" s="50" t="n">
        <v>15</v>
      </c>
      <c r="C19" s="51" t="inlineStr">
        <is>
          <t>EUR , NAR , CHN</t>
        </is>
      </c>
      <c r="D19" s="51" t="inlineStr">
        <is>
          <t>Low</t>
        </is>
      </c>
      <c r="E19" s="52">
        <f>(10+10+5)/3</f>
        <v/>
      </c>
      <c r="F19" s="79" t="inlineStr">
        <is>
          <t>Verify the parking space not fit for vehicle displayed along the parking lot lane in HMI is not selectable</t>
        </is>
      </c>
      <c r="G19" s="53" t="inlineStr">
        <is>
          <t xml:space="preserve">Note : Free Parking Space next to vehicle parked will be taken as reference for parking  </t>
        </is>
      </c>
      <c r="H19"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19" s="53" t="inlineStr">
        <is>
          <t xml:space="preserve">1. 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53" t="inlineStr">
        <is>
          <t xml:space="preserve">1. The small parking space where the current vehicle not fits in for parking along the lane should not be selectable via HMI screen or the small parking space should not be displayed in HMI 
             a) Parallel Parking Space
             b) Angle Parking Space
             c) Perpendicular Parking Space </t>
        </is>
      </c>
      <c r="K19" s="53" t="n"/>
      <c r="L19" s="54" t="n"/>
      <c r="M19" s="53" t="n"/>
      <c r="N19" s="55" t="n"/>
    </row>
    <row r="20" ht="141.75" customHeight="1">
      <c r="B20" s="50" t="n">
        <v>16</v>
      </c>
      <c r="C20" s="51" t="inlineStr">
        <is>
          <t>EUR , NAR , CHN</t>
        </is>
      </c>
      <c r="D20" s="51" t="inlineStr">
        <is>
          <t>Low</t>
        </is>
      </c>
      <c r="E20" s="52">
        <f>(10+10+5)/3</f>
        <v/>
      </c>
      <c r="F20" s="79" t="inlineStr">
        <is>
          <t>Verify selecting parking space along the parking lot lane from HMI</t>
        </is>
      </c>
      <c r="G20" s="53" t="inlineStr">
        <is>
          <t xml:space="preserve">Note : Free Parking Space next to vehicle parked will be taken as reference for parking  </t>
        </is>
      </c>
      <c r="H20"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0" s="53" t="inlineStr">
        <is>
          <t xml:space="preserve">1. Drive the vehicle through the parking lot lane(&lt;5Km/Hr) and select the available parking space which the vehicle fits and the user want to park from HMI screen
             a) Parallel Parking Space
             b) Angle Parking Space
             c) Perpendicular Parking Space </t>
        </is>
      </c>
      <c r="J20" s="53" t="inlineStr">
        <is>
          <t xml:space="preserve">1. The available parking space in which the vehicle fits and user wants to park should be easily selectable from HMI screen
             a) Parallel Parking Space
             b) Angle Parking Space
             c) Perpendicular Parking Space </t>
        </is>
      </c>
      <c r="K20" s="53" t="n"/>
      <c r="L20" s="54" t="n"/>
      <c r="M20" s="53" t="n"/>
      <c r="N20" s="55" t="n"/>
    </row>
    <row r="21" ht="141.75" customHeight="1">
      <c r="B21" s="50" t="n">
        <v>17</v>
      </c>
      <c r="C21" s="51" t="inlineStr">
        <is>
          <t>EUR , NAR , CHN</t>
        </is>
      </c>
      <c r="D21" s="51" t="inlineStr">
        <is>
          <t>Medium</t>
        </is>
      </c>
      <c r="E21" s="52">
        <f>(10+10+5)/3</f>
        <v/>
      </c>
      <c r="F21" s="79" t="inlineStr">
        <is>
          <t>Verify vehicle HMI gives option of 'Start Automatic Parking' &amp; 'Remote Parking' when user selects the parking space available for vehicle to park</t>
        </is>
      </c>
      <c r="G21" s="53" t="inlineStr">
        <is>
          <t xml:space="preserve">Note : Free Parking Space next to vehicle parked will be taken as reference for parking  </t>
        </is>
      </c>
      <c r="H21"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1" s="53" t="inlineStr">
        <is>
          <t xml:space="preserve">1. Drive the vehicle through the parking lot lane(&lt;5Km/Hr) and select the available parking space which the vehicle fits and the user want to park from HMI screen
             a) Parallel Parking Space
             b) Angle Parking Space
             c) Perpendicular Parking Space </t>
        </is>
      </c>
      <c r="J21" s="53" t="inlineStr">
        <is>
          <t>1. The vehicle HMI should display options
             a) Start Automatic Parking
             b) Remote Parking</t>
        </is>
      </c>
      <c r="K21" s="53" t="n"/>
      <c r="L21" s="54" t="n"/>
      <c r="M21" s="53" t="n"/>
      <c r="N21" s="55" t="n"/>
    </row>
    <row r="22" ht="157.5" customHeight="1">
      <c r="B22" s="50" t="n">
        <v>18</v>
      </c>
      <c r="C22" s="51" t="inlineStr">
        <is>
          <t>EUR , NAR , CHN</t>
        </is>
      </c>
      <c r="D22" s="51" t="inlineStr">
        <is>
          <t>Low</t>
        </is>
      </c>
      <c r="E22" s="52">
        <f>(15+15+15)/3</f>
        <v/>
      </c>
      <c r="F22" s="79" t="inlineStr">
        <is>
          <t>Verify selecting 'Start Automatic Parking' option from vehicle HMI after user select the parking space available for vehicle to park</t>
        </is>
      </c>
      <c r="G22" s="53" t="inlineStr">
        <is>
          <t xml:space="preserve">Note : Free Parking Space next to vehicle parked will be taken as reference for parking  </t>
        </is>
      </c>
      <c r="H22"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2" s="53" t="inlineStr">
        <is>
          <t>1. Drive the vehicle through the parking lot lane and select the available parking space which the vehicle fits and the user want to park from HMI screen
             a) Parallel Parking Space
             b) Angle Parking Space
             c) Perpendicular Parking Space 
2. Select 'Start Automatic Parking' and check whether Vehicle initiates parking the vehicle itself without any human intervention</t>
        </is>
      </c>
      <c r="J22" s="53" t="inlineStr">
        <is>
          <t>1. The vehicle HMI should display options
             a) Start Automatic Parking
             b) Remote Parking
2. Vehicle Automatic Parking to the selected parking space should be initaited without any human intervention and finally complete the manoeuvre</t>
        </is>
      </c>
      <c r="K22" s="53" t="n"/>
      <c r="L22" s="54" t="n"/>
      <c r="M22" s="53" t="n"/>
      <c r="N22" s="55" t="n"/>
    </row>
    <row r="23" ht="157.5" customHeight="1">
      <c r="B23" s="50" t="n">
        <v>19</v>
      </c>
      <c r="C23" s="51" t="inlineStr">
        <is>
          <t>EUR , NAR , CHN</t>
        </is>
      </c>
      <c r="D23" s="51" t="inlineStr">
        <is>
          <t>Medium</t>
        </is>
      </c>
      <c r="E23" s="52">
        <f>(10+10+5)/3</f>
        <v/>
      </c>
      <c r="F23" s="79" t="inlineStr">
        <is>
          <t>Verify selecting 'Remote Parking' option from vehicle HMI after user select the parking space available for vehicle to park</t>
        </is>
      </c>
      <c r="G23" s="53" t="inlineStr">
        <is>
          <t xml:space="preserve">Note : Free Parking Space next to vehicle parked will be taken as reference for parking  </t>
        </is>
      </c>
      <c r="H23"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is>
      </c>
      <c r="I23" s="53" t="inlineStr">
        <is>
          <t>1. Drive the vehicle through the parking lot lane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t>
        </is>
      </c>
      <c r="J23" s="53" t="inlineStr">
        <is>
          <t xml:space="preserve">1. The vehicle HMI should display options
             a) Start Automatic Parking
             b) Remote Parking
2. Selecting 'Remote Parking' should initiate handover to My Bentley App and a notification related to Remote Park Assist should be sent to mobile </t>
        </is>
      </c>
      <c r="K23" s="53" t="n"/>
      <c r="L23" s="54" t="n"/>
      <c r="M23" s="53" t="n"/>
      <c r="N23" s="55" t="n"/>
    </row>
    <row r="24" ht="409.5" customHeight="1">
      <c r="B24" s="50" t="n">
        <v>20</v>
      </c>
      <c r="C24" s="51" t="inlineStr">
        <is>
          <t>EUR , NAR , CHN</t>
        </is>
      </c>
      <c r="D24" s="51" t="inlineStr">
        <is>
          <t>High</t>
        </is>
      </c>
      <c r="E24" s="52">
        <f>(15+15+15)/3</f>
        <v/>
      </c>
      <c r="F24" s="79" t="inlineStr">
        <is>
          <t>Verify vehicle remote parking via My Bentley App after selecting 'Remote Parking' option from vehicle HMI</t>
        </is>
      </c>
      <c r="G24" s="53" t="inlineStr">
        <is>
          <t xml:space="preserve">Note : Free Parking Space next to vehicle parked will be taken as reference for parking  </t>
        </is>
      </c>
      <c r="H24" s="53" t="inlineStr">
        <is>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 Windows &amp; Sunroof are opened</t>
        </is>
      </c>
      <c r="I24" s="53" t="inlineStr">
        <is>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Perform Parking Maneuver ( i.e. Press and Hold 'P with Steering Icon' button to start the Maneuver) 
8. If vehicle position needs correction, Click on 'CORRECT POSITION / CORRECT' button followed  Press &amp; Hold on the adjustment maneuver 'Drive Forward' / 'Drive Backward' button in order to  perform the correction
9. Press &amp; Hold on 'CLOSE WINDOW' button under 'REMOTE PARKING - PARKING SUCCESSFULLY COMPLETED' screen 
10. Click on 'FINISH' button under 'REMOTE PARKING - PARKING SUCCESSFULLY COMPLETED' screen</t>
        </is>
      </c>
      <c r="J24" s="53" t="inlineStr">
        <is>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PARK THE VEHICLE' screen should be launched displaying
a) Vehicle Image
b) 'Retrieve' / 'Undo' button
c) Parking Maneuver button(i.e. P with Steering Icon)
d) 'Turn Off' button 
7.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8.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9. Windows &amp; Sunroof should be closed without any issues and finally Maneuver Successfully Completed message should be displayed along with 'FINISH' button under 'REMOTE PARKING - PARKING SUCCESSFULLY COMPLETED' screen 
10. Clicking on 'FINISH' button should close the 'REMOTE PARKING - PARKING SUCCESSFULLY COMPLETED' screen and focus should go to CAR REMOTE screen</t>
        </is>
      </c>
      <c r="K24" s="53" t="n"/>
      <c r="L24" s="54" t="n"/>
      <c r="M24" s="53" t="n"/>
      <c r="N24" s="55" t="n"/>
    </row>
    <row r="25" ht="267.75" customHeight="1">
      <c r="B25" s="50" t="n">
        <v>21</v>
      </c>
      <c r="C25" s="51" t="inlineStr">
        <is>
          <t>EUR , NAR , CHN</t>
        </is>
      </c>
      <c r="D25" s="51" t="inlineStr">
        <is>
          <t>Low</t>
        </is>
      </c>
      <c r="E25" s="52">
        <f>(5+5+5)/3</f>
        <v/>
      </c>
      <c r="F25" s="53" t="inlineStr">
        <is>
          <t xml:space="preserve">Verify that 'maneuver - P' button(i.e. 'P with Steering Icon' button) is enabled and accessible in My Bentley App when user has selected the parking space in HMI </t>
        </is>
      </c>
      <c r="G2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5" s="53" t="inlineStr">
        <is>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 through the parking lot lane(&lt;5Km/Hr) and select any of the available parking space in HMI
             a) Parallel Parking Space
             b) Angle Parking Space
             c) Perpendicular Parking Space 
• Stop and Exit from the vehicle
• The distance between the GPS position of the sender and receiver must be &lt;4m 
• One Key(Vehicle Key-1) is next to the vehicle </t>
        </is>
      </c>
      <c r="I25" s="53" t="inlineStr">
        <is>
          <t xml:space="preserve">1. In 'REMOTE PARKING - PARK THE VEHICLE' screen , Observe the 'maneuver - P'(i.e. 'P with Steering Icon') button when user has selected the parking space in HMI </t>
        </is>
      </c>
      <c r="J25" s="53" t="inlineStr">
        <is>
          <t xml:space="preserve">1. The 'maneuver - P'(i.e. 'P with Steering Icon') button in 'REMOTE PARKING - PARK THE VEHICLE' screen of My Bentley App should be enabled and accessible to user when the parking space for vehicle parking is already selected from HMI screen </t>
        </is>
      </c>
      <c r="K25" s="53" t="n"/>
      <c r="L25" s="54" t="n"/>
      <c r="M25" s="53" t="n"/>
      <c r="N25" s="55" t="n"/>
    </row>
    <row r="26" ht="409.5" customHeight="1">
      <c r="B26" s="50" t="n">
        <v>22</v>
      </c>
      <c r="C26" s="51" t="inlineStr">
        <is>
          <t>EUR , NAR , CHN</t>
        </is>
      </c>
      <c r="D26" s="51" t="inlineStr">
        <is>
          <t>High</t>
        </is>
      </c>
      <c r="E26" s="52">
        <f>(10+10+10)/3</f>
        <v/>
      </c>
      <c r="F26" s="53" t="inlineStr">
        <is>
          <t>Verify Parallel parking via 'Remote Parking' feature in My Bentley App</t>
        </is>
      </c>
      <c r="G26" s="53" t="inlineStr">
        <is>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is>
      </c>
      <c r="H26" s="53" t="inlineStr">
        <is>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vehicle(&lt;5Km/Hr) along the parking lot lane and select the available parallel parking space via HMI
• Select the 'Remote Parking' option after selecting the Parallel parking space via HMI
• Exit from the vehicle via Driver Door and close it  
• The distance between the GPS position of the sender and receiver must be &lt;4m 
• One Key(Vehicle Key-1) is next to the vehicle </t>
        </is>
      </c>
      <c r="I26" s="53" t="inlineStr">
        <is>
          <t>1. In 'REMOTE PARKING - PARK THE VEHICLE' screen , Keep pressing on 'maneuver - P'(i.e. 'P with Steering Icon') button continuously
2. Clearly check for the actions when vehicle reaches its final position</t>
        </is>
      </c>
      <c r="J26" s="53" t="inlineStr">
        <is>
          <t>1. The vehicle should automatically steer into the selected parallel parking space when the driver activates and monitors this function on their smartphone via My Bentley App
2.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53" t="n"/>
      <c r="L26" s="54" t="n"/>
      <c r="M26" s="53" t="n"/>
      <c r="N26" s="55" t="n"/>
    </row>
    <row r="27" ht="362.25" customHeight="1">
      <c r="B27" s="50" t="n">
        <v>23</v>
      </c>
      <c r="C27" s="51" t="inlineStr">
        <is>
          <t>EUR , NAR , CHN</t>
        </is>
      </c>
      <c r="D27" s="51" t="inlineStr">
        <is>
          <t>Medium</t>
        </is>
      </c>
      <c r="E27" s="52">
        <f>(10+10+10)/3</f>
        <v/>
      </c>
      <c r="F27" s="53" t="inlineStr">
        <is>
          <t>Verify pulling out the vehicle from parallel parking space via 'Remote Parking' feature in My Bentley App (Parallel Forward Right direction)</t>
        </is>
      </c>
      <c r="G27" s="53" t="inlineStr">
        <is>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is>
      </c>
      <c r="H27"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is>
      </c>
      <c r="I27" s="53" t="inlineStr">
        <is>
          <t>1. In 'REMOTE PARKING - PRESS AND HOLD START BUTTON' screen 
a) Start Engine (i.e. Click on 'START / STOP' button) - Press until progress indicator is complete 
b) Select the pullout maneuver - Parallel Forward Right direction (i.e. Parallel Forward Right Pull Out direction) 
2. Now keep pressing on 'maneuver - P'(i.e. 'P with Steering Icon') button continuously</t>
        </is>
      </c>
      <c r="J27" s="53" t="inlineStr">
        <is>
          <t>1. The vehicle should start and automatically steer out of the parallel parking space in the selected direction(i.e. Parallel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53" t="n"/>
      <c r="L27" s="54" t="n"/>
      <c r="M27" s="53" t="n"/>
      <c r="N27" s="55" t="n"/>
    </row>
    <row r="28" ht="362.25" customHeight="1">
      <c r="B28" s="50" t="n">
        <v>24</v>
      </c>
      <c r="C28" s="51" t="inlineStr">
        <is>
          <t>EUR , NAR , CHN</t>
        </is>
      </c>
      <c r="D28" s="51" t="inlineStr">
        <is>
          <t>High</t>
        </is>
      </c>
      <c r="E28" s="52">
        <f>(10+10+10)/3</f>
        <v/>
      </c>
      <c r="F28" s="53" t="inlineStr">
        <is>
          <t>Verify pulling out the vehicle from parallel parking space via 'Remote Parking' feature in My Bentley App (Parallel Forward Left direction)</t>
        </is>
      </c>
      <c r="G28"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8"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is>
      </c>
      <c r="I28" s="53" t="inlineStr">
        <is>
          <t>1. In 'REMOTE PARKING - PRESS AND HOLD START BUTTON' screen 
a) Start Engine (i.e. Click on 'START / STOP' button) - Press until progress indicator is complete
b) Select the pullout maneuver - Parallel Forward Left direction (i.e. Parallel Forward Left Pull Out direction) 
2. Now keep pressing on 'maneuver - P'(i.e. 'P with Steering Icon') button continuously</t>
        </is>
      </c>
      <c r="J28" s="53" t="inlineStr">
        <is>
          <t>1. The vehicle should start and automatically steer out of the parallel parking space in the selected direction(i.e. Parallel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53" t="n"/>
      <c r="L28" s="54" t="n"/>
      <c r="M28" s="53" t="n"/>
      <c r="N28" s="55" t="n"/>
    </row>
    <row r="29" ht="346.5" customHeight="1">
      <c r="B29" s="50" t="n">
        <v>25</v>
      </c>
      <c r="C29" s="51" t="inlineStr">
        <is>
          <t>EUR , NAR , CHN</t>
        </is>
      </c>
      <c r="D29" s="51" t="inlineStr">
        <is>
          <t>Medium</t>
        </is>
      </c>
      <c r="E29" s="52">
        <f>(10+10+10)/3</f>
        <v/>
      </c>
      <c r="F29" s="53" t="inlineStr">
        <is>
          <t>Verify pulling out the vehicle from parking space via 'Remote Parking' feature in My Bentley App (Straight Forward direction)</t>
        </is>
      </c>
      <c r="G29"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29"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is>
      </c>
      <c r="I29" s="53" t="inlineStr">
        <is>
          <t>1. In 'REMOTE PARKING - PRESS AND HOLD START BUTTON' screen 
a) Start Engine (i.e. Click on 'START / STOP' button) - Press until progress indicator is complete
b) Select the pullout maneuver - Straight Forward Drive Out direction(i.e. Straight Forward Pull Out direction) 
2. Now keep pressing on 'maneuver - P'(i.e. 'P with Steering Icon') button continuously</t>
        </is>
      </c>
      <c r="J29" s="53" t="inlineStr">
        <is>
          <t>1. The vehicle should start and automatically steer out of the parking space in the selected direction(i.e.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53" t="n"/>
      <c r="L29" s="54" t="n"/>
      <c r="M29" s="53" t="n"/>
      <c r="N29" s="55" t="n"/>
    </row>
    <row r="30" ht="346.5" customHeight="1">
      <c r="B30" s="50" t="n">
        <v>26</v>
      </c>
      <c r="C30" s="51" t="inlineStr">
        <is>
          <t>EUR , NAR , CHN</t>
        </is>
      </c>
      <c r="D30" s="51" t="inlineStr">
        <is>
          <t>Low</t>
        </is>
      </c>
      <c r="E30" s="52">
        <f>(10+10+10)/3</f>
        <v/>
      </c>
      <c r="F30" s="53" t="inlineStr">
        <is>
          <t>Verify pulling out the vehicle from parking space via 'Remote Parking' feature in My Bentley App (Straight Backward direction)</t>
        </is>
      </c>
      <c r="G30"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0"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is>
      </c>
      <c r="I30" s="53" t="inlineStr">
        <is>
          <t>1. In 'REMOTE PARKING - PRESS AND HOLD START BUTTON' screen 
a) Start Engine (i.e. Click on 'START / STOP' button) - Press until progress indicator is complete
b) Select the pullout maneuver - Straight Backward Drive Out direction(i.e. Straight Backward Pull Out direction) 
2. Now keep pressing on 'maneuver - P'(i.e. 'P with Steering Icon') button continuously</t>
        </is>
      </c>
      <c r="J30" s="53" t="inlineStr">
        <is>
          <t>1. The vehicle should start and automatically steer out of the parking space in the selected direction(i.e.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53" t="n"/>
      <c r="L30" s="54" t="n"/>
      <c r="M30" s="53" t="n"/>
      <c r="N30" s="55" t="n"/>
    </row>
    <row r="31" ht="409.5" customHeight="1">
      <c r="B31" s="50" t="n">
        <v>27</v>
      </c>
      <c r="C31" s="51" t="inlineStr">
        <is>
          <t>EUR , NAR , CHN</t>
        </is>
      </c>
      <c r="D31" s="51" t="inlineStr">
        <is>
          <t>Low</t>
        </is>
      </c>
      <c r="E31" s="52">
        <f>(10+10+10)/3</f>
        <v/>
      </c>
      <c r="F31" s="53" t="inlineStr">
        <is>
          <t>Verify angle parking via 'Remote Parking' feature in My Bentley App</t>
        </is>
      </c>
      <c r="G31"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 button is activated
• Drive the vehicle(&lt;5Km/Hr) along the parking lot lane and select the available angle parking space via HMI
• Exit from the vehicle after selecting the angle parking space via HMI
• The distance between the GPS position of the sender and receiver must be &lt;4m 
• One Key(Vehicle Key-1) is next to the vehicle </t>
        </is>
      </c>
      <c r="I31" s="53" t="inlineStr">
        <is>
          <t>1. In 'REMOTE PARKING - PARK THE VEHICLE' screen , Keep pressing on 'maneuver - P'(i.e. 'P with Steering Icon') button continuously
2. Clearly check for the actions when vehicle reaches its final position</t>
        </is>
      </c>
      <c r="J31" s="53" t="inlineStr">
        <is>
          <t>1. The vehicle should automatically steer into the selected angle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53" t="n"/>
      <c r="L31" s="54" t="n"/>
      <c r="M31" s="53" t="n"/>
      <c r="N31" s="55" t="n"/>
    </row>
    <row r="32" ht="362.25" customHeight="1">
      <c r="B32" s="50" t="n">
        <v>28</v>
      </c>
      <c r="C32" s="51" t="inlineStr">
        <is>
          <t>EUR , NAR , CHN</t>
        </is>
      </c>
      <c r="D32" s="51" t="inlineStr">
        <is>
          <t>Medium</t>
        </is>
      </c>
      <c r="E32" s="52">
        <f>(10+10+10)/3</f>
        <v/>
      </c>
      <c r="F32" s="53" t="inlineStr">
        <is>
          <t>Verify pulling out the vehicle from angle parking space via 'Remote Parking' feature in My Bentley App(Angle Park Straight Forward Pull Out direction)</t>
        </is>
      </c>
      <c r="G32"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is>
      </c>
      <c r="I32" s="53" t="inlineStr">
        <is>
          <t>1. In 'REMOTE PARKING - PRESS AND HOLD START BUTTON' screen 
a) Start Engine (i.e. Click on 'START / STOP' button) - Press until progress indicator is complete
b) Select the pullout maneuver - Angle Park Drive Out direction(i.e. Angle Park  Straight Forward Pull Out direction) 
2. Now keep pressing on 'maneuver - P'(i.e. 'P with Steering Icon') button continuously</t>
        </is>
      </c>
      <c r="J32" s="53" t="inlineStr">
        <is>
          <t>1. The vehicle should start and automatically steer out of the angle parking space in the selected direction(i.e. Angle Park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53" t="n"/>
      <c r="L32" s="54" t="n"/>
      <c r="M32" s="53" t="n"/>
      <c r="N32" s="55" t="n"/>
    </row>
    <row r="33" ht="362.25" customHeight="1">
      <c r="B33" s="50" t="n">
        <v>29</v>
      </c>
      <c r="C33" s="51" t="inlineStr">
        <is>
          <t>EUR , NAR , CHN</t>
        </is>
      </c>
      <c r="D33" s="51" t="inlineStr">
        <is>
          <t>Medium</t>
        </is>
      </c>
      <c r="E33" s="52">
        <f>(10+10+10)/3</f>
        <v/>
      </c>
      <c r="F33" s="53" t="inlineStr">
        <is>
          <t>Verify pulling out the vehicle from angle parking space via 'Remote Parking' feature in My Bentley App(Angle Park Straight Backward Pull Out direction)</t>
        </is>
      </c>
      <c r="G33"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is>
      </c>
      <c r="I33" s="53" t="inlineStr">
        <is>
          <t>1. In 'REMOTE PARKING - PRESS AND HOLD START BUTTON' screen 
a) Start Engine (i.e. Click on 'START / STOP' button) - Press until progress indicator is complete
b) Select the pullout maneuver - Angle Park Drive Out direction(i.e. Angle Park  Straight Backward Pull Out direction) 
2. Now keep pressing on 'maneuver - P'(i.e. 'P with Steering Icon') button continuously</t>
        </is>
      </c>
      <c r="J33" s="53" t="inlineStr">
        <is>
          <t>1. The vehicle should start and automatically steer out of the angle parking space in the selected direction(i.e. Angle Park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53" t="n"/>
      <c r="L33" s="54" t="n"/>
      <c r="M33" s="53" t="n"/>
      <c r="N33" s="55" t="n"/>
    </row>
    <row r="34" ht="409.5" customHeight="1">
      <c r="B34" s="50" t="n">
        <v>30</v>
      </c>
      <c r="C34" s="51" t="inlineStr">
        <is>
          <t>EUR , NAR , CHN</t>
        </is>
      </c>
      <c r="D34" s="51" t="inlineStr">
        <is>
          <t>High</t>
        </is>
      </c>
      <c r="E34" s="52">
        <f>(10+10+10)/3</f>
        <v/>
      </c>
      <c r="F34" s="53" t="inlineStr">
        <is>
          <t>Verify Perpendicular Forward Left parking via 'Remote Parking' feature in My Bentley App (Perpendicular Forward Left direction)</t>
        </is>
      </c>
      <c r="G34"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4"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left parking space via HMI
• Exit from the vehicle after selecting the Perpendicular Forward Left parking space via HMI
• The distance between the GPS position of the sender and receiver must be &lt;4m 
• One Key(Vehicle Key-1) is next to the vehicle </t>
        </is>
      </c>
      <c r="I34" s="53" t="inlineStr">
        <is>
          <t>1. In 'REMOTE PARKING - PARK THE VEHICLE' screen , Keep pressing on 'maneuver - P'(i.e. 'P with Steering Icon') button continuously
2. Clearly check for the actions when vehicle reaches its final position</t>
        </is>
      </c>
      <c r="J34" s="53" t="inlineStr">
        <is>
          <t>1. The vehicle should automatically steer into the selected perpendicular forward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53" t="n"/>
      <c r="L34" s="54" t="n"/>
      <c r="M34" s="53" t="n"/>
      <c r="N34" s="55" t="n"/>
    </row>
    <row r="35" ht="409.5" customHeight="1">
      <c r="B35" s="50" t="n">
        <v>31</v>
      </c>
      <c r="C35" s="51" t="inlineStr">
        <is>
          <t>EUR , NAR , CHN</t>
        </is>
      </c>
      <c r="D35" s="51" t="inlineStr">
        <is>
          <t>Medium</t>
        </is>
      </c>
      <c r="E35" s="52">
        <f>(10+10+10)/3</f>
        <v/>
      </c>
      <c r="F35" s="53" t="inlineStr">
        <is>
          <t>Verify Perpendicular Forward Right parking via 'Remote Parking' feature in My Bentley App (Perpendicular Forward Right direction)</t>
        </is>
      </c>
      <c r="G3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5"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right parking space via HMI
• Exit from the vehicle after selecting the Perpendicular Forward Right parking space via HMI
• The distance between the GPS position of the sender and receiver must be &lt;4m 
• One Key(Vehicle Key-1) is next to the vehicle</t>
        </is>
      </c>
      <c r="I35" s="53" t="inlineStr">
        <is>
          <t>1. In 'REMOTE PARKING - PARK THE VEHICLE' screen , Keep pressing on 'maneuver - P'(i.e. 'P with Steering Icon') button continuously
2. Clearly check for the actions when vehicle reaches its final position</t>
        </is>
      </c>
      <c r="J35" s="53" t="inlineStr">
        <is>
          <t>1. The vehicle should automatically steer into the selected perpendicular forward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53" t="n"/>
      <c r="L35" s="54" t="n"/>
      <c r="M35" s="53" t="n"/>
      <c r="N35" s="55" t="n"/>
    </row>
    <row r="36" ht="409.5" customHeight="1">
      <c r="B36" s="50" t="n">
        <v>32</v>
      </c>
      <c r="C36" s="51" t="inlineStr">
        <is>
          <t>EUR , NAR , CHN</t>
        </is>
      </c>
      <c r="D36" s="51" t="inlineStr">
        <is>
          <t>Medium</t>
        </is>
      </c>
      <c r="E36" s="52">
        <f>(10+10+10)/3</f>
        <v/>
      </c>
      <c r="F36" s="53" t="inlineStr">
        <is>
          <t>Verify Perpendicular Backward Left parking via 'Remote Parking' feature in My Bentley App (Perpendicular Backward Left direction)</t>
        </is>
      </c>
      <c r="G36"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6"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left parking space via HMI
• Exit from the vehicle after selecting the Perpendicular Backward Left parking space via HMI
• The distance between the GPS position of the sender and receiver must be &lt;4m 
• One Key(Vehicle Key-1) is next to the vehicle</t>
        </is>
      </c>
      <c r="I36" s="53" t="inlineStr">
        <is>
          <t>1. In 'REMOTE PARKING - PARK THE VEHICLE' screen , Keep pressing on 'maneuver - P'(i.e. 'P with Steering Icon') button continuously
2. Clearly check for the actions when vehicle reaches its final position</t>
        </is>
      </c>
      <c r="J36" s="53" t="inlineStr">
        <is>
          <t>1. The vehicle should automatically steer into the selected perpendicular backward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53" t="n"/>
      <c r="L36" s="54" t="n"/>
      <c r="M36" s="53" t="n"/>
      <c r="N36" s="55" t="n"/>
    </row>
    <row r="37" ht="409.5" customHeight="1">
      <c r="B37" s="50" t="n">
        <v>33</v>
      </c>
      <c r="C37" s="51" t="inlineStr">
        <is>
          <t>EUR , NAR , CHN</t>
        </is>
      </c>
      <c r="D37" s="51" t="inlineStr">
        <is>
          <t>Medium</t>
        </is>
      </c>
      <c r="E37" s="52">
        <f>(10+10+10)/3</f>
        <v/>
      </c>
      <c r="F37" s="53" t="inlineStr">
        <is>
          <t>Verify Perpendicular Backward Right parking via 'Remote Parking' feature in My Bentley App (Perpendicular Backward Right direction)</t>
        </is>
      </c>
      <c r="G37"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7"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right parking space via HMI
• Exit from the vehicle after selecting the Perpendicular Backward Right parking space via HMI
• The distance between the GPS position of the sender and receiver must be &lt;4m 
• One Key(Vehicle Key-1) is next to the vehicle </t>
        </is>
      </c>
      <c r="I37" s="53" t="inlineStr">
        <is>
          <t>1. In 'REMOTE PARKING - PARK THE VEHICLE' screen , Keep pressing on 'maneuver - P'(i.e. 'P with Steering Icon') button continuously
2. Clearly check for the actions when vehicle reaches its final position</t>
        </is>
      </c>
      <c r="J37" s="53" t="inlineStr">
        <is>
          <t>1. The vehicle should automatically steer into the selected perpendicular backward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53" t="n"/>
      <c r="L37" s="54" t="n"/>
      <c r="M37" s="53" t="n"/>
      <c r="N37" s="55" t="n"/>
    </row>
    <row r="38" ht="378" customHeight="1">
      <c r="B38" s="50" t="n">
        <v>34</v>
      </c>
      <c r="C38" s="51" t="inlineStr">
        <is>
          <t>EUR , NAR , CHN</t>
        </is>
      </c>
      <c r="D38" s="51" t="inlineStr">
        <is>
          <t>Medium</t>
        </is>
      </c>
      <c r="E38" s="52">
        <f>(10+10+10)/3</f>
        <v/>
      </c>
      <c r="F38" s="53" t="inlineStr">
        <is>
          <t>Verify pulling out the vehicle from perpendicular parking space via 'Remote Parking' feature in My Bentley App(Perpendicular Forward Left Pull Out direction)</t>
        </is>
      </c>
      <c r="G38"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8"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is>
      </c>
      <c r="I38" s="53" t="inlineStr">
        <is>
          <t>1. In 'REMOTE PARKING - PRESS AND HOLD START BUTTON' screen 
a) Start Engine (i.e. Click on 'START / STOP' button) - Press until progress indicator is complete
b) Select the pullout maneuver - Perpendicular Park Drive Out direction(i.e. Perpendicular Forward Left Pull Out direction) 
2. Now keep pressing on 'maneuver - P'(i.e. 'P with Steering Icon') button continuously</t>
        </is>
      </c>
      <c r="J38" s="53" t="inlineStr">
        <is>
          <t>1. The vehicle should start and automatically steer out of the perpendicular parking space in the selected direction(i.e. Perpendicular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53" t="n"/>
      <c r="L38" s="54" t="n"/>
      <c r="M38" s="53" t="n"/>
      <c r="N38" s="55" t="n"/>
    </row>
    <row r="39" ht="378" customHeight="1">
      <c r="B39" s="50" t="n">
        <v>35</v>
      </c>
      <c r="C39" s="51" t="inlineStr">
        <is>
          <t>EUR , NAR , CHN</t>
        </is>
      </c>
      <c r="D39" s="51" t="inlineStr">
        <is>
          <t>High</t>
        </is>
      </c>
      <c r="E39" s="52">
        <f>(10+10+10)/3</f>
        <v/>
      </c>
      <c r="F39" s="53" t="inlineStr">
        <is>
          <t>Verify pulling out the vehicle from perpendicular parking space via 'Remote Parking' feature in My Bentley App(Perpendicular Forward Right Pull Out direction)</t>
        </is>
      </c>
      <c r="G39"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39"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is>
      </c>
      <c r="I39" s="53" t="inlineStr">
        <is>
          <t>1. In 'REMOTE PARKING - PRESS AND HOLD START BUTTON' screen 
a) Start Engine (i.e. Click on 'START / STOP' button) - Press until progress indicator is complete
b) Select the pullout maneuver - Perpendicular Park Drive Out direction(i.e. Perpendicular Forward Right Pull Out direction) 
2. Now keep pressing on 'maneuver - P'(i.e. 'P with Steering Icon') button continuously</t>
        </is>
      </c>
      <c r="J39" s="53" t="inlineStr">
        <is>
          <t>1. The vehicle should start and automatically steer out of the perpendicular parking space in the selected direction(i.e. Perpendicular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53" t="n"/>
      <c r="L39" s="54" t="n"/>
      <c r="M39" s="53" t="n"/>
      <c r="N39" s="55" t="n"/>
    </row>
    <row r="40" ht="267.75" customHeight="1">
      <c r="B40" s="50" t="n">
        <v>36</v>
      </c>
      <c r="C40" s="51" t="inlineStr">
        <is>
          <t>EUR , NAR , CHN</t>
        </is>
      </c>
      <c r="D40" s="51" t="inlineStr">
        <is>
          <t>Medium</t>
        </is>
      </c>
      <c r="E40" s="52">
        <f>(20+20+20)/3</f>
        <v/>
      </c>
      <c r="F40" s="53" t="inlineStr">
        <is>
          <t xml:space="preserve">Verify the 'Retrieve' button functionality in 'Remote Parking' feature of My Bentley App </t>
        </is>
      </c>
      <c r="G40"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0"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t>
        </is>
      </c>
      <c r="I40" s="53" t="inlineStr">
        <is>
          <t>1. 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2. While vehicle maneuver - Ping is in progress, Release the 'maneuver - P'(i.e. 'P with Steering Icon') button
3. Once the maneuver is stopped,Within 45 Seconds Keep pressing the 'Retrieve'(i.e. 'Back Icon - Retrieve') button continously &amp; Observe</t>
        </is>
      </c>
      <c r="J40" s="53" t="inlineStr">
        <is>
          <t xml:space="preserve">1. Notice that the below mentioned vehicle pull out starts and is in progress
a) Straight Forward 
b) Straight Backward 
c) Perpendicular Forward Right 
d) Perpendicular Forward Left
2. Once the 'maneuver - P'(i.e. 'P with Steering Icon') button is released, the vehicle should stop the maneuver - Ping
3. Vehicle should start moving back to its start position where the maneuver was initiated from and should finally stop once it reaches </t>
        </is>
      </c>
      <c r="K40" s="53" t="n"/>
      <c r="L40" s="54" t="n"/>
      <c r="M40" s="53" t="n"/>
      <c r="N40" s="55" t="n"/>
    </row>
    <row r="41" ht="409.5" customHeight="1">
      <c r="B41" s="50" t="n">
        <v>37</v>
      </c>
      <c r="C41" s="51" t="inlineStr">
        <is>
          <t>EUR , NAR , CHN</t>
        </is>
      </c>
      <c r="D41" s="51" t="inlineStr">
        <is>
          <t>Low</t>
        </is>
      </c>
      <c r="E41" s="52">
        <f>(10+10+10)/3</f>
        <v/>
      </c>
      <c r="F41" s="53" t="inlineStr">
        <is>
          <t>Verify parking the vehicle inside garage via 'Remote Parking' feature in My Bentley App</t>
        </is>
      </c>
      <c r="G41"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Garage Free Parking Space next to vehicle parked will be taken as reference for parking  </t>
        </is>
      </c>
      <c r="H4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The garage space is big enough to fit the vehicle 
• In Vehicle Park Assist button is activated
• Drive the vehicle(&lt;5Km/Hr) , So that the garage space is detected and displayed in HMI screen
• The garage space is selected from HMI and 'Remote Parking' initiation is done to be used by My Bentley App 
• Exit from the vehic le
• The distance between the GPS position of the sender and receiver must be &lt;4m 
• One Key(Vehicle Key-1) is next to the vehicle </t>
        </is>
      </c>
      <c r="I41" s="53" t="inlineStr">
        <is>
          <t>1. In 'REMOTE PARKING - PARK THE VEHICLE' screen , Keep pressing on 'maneuver - P'(i.e. 'P with Steering Icon') button continuously
2. Clearly check for the actions when vehicle reaches its final position</t>
        </is>
      </c>
      <c r="J41" s="53" t="inlineStr">
        <is>
          <t>1. The vehicle should automatically steer inside to the garage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53" t="n"/>
      <c r="L41" s="54" t="n"/>
      <c r="M41" s="53" t="n"/>
      <c r="N41" s="55" t="n"/>
    </row>
    <row r="42" ht="330.75" customHeight="1">
      <c r="B42" s="50" t="n">
        <v>38</v>
      </c>
      <c r="C42" s="51" t="inlineStr">
        <is>
          <t>EUR , NAR , CHN</t>
        </is>
      </c>
      <c r="D42" s="51" t="inlineStr">
        <is>
          <t>Low</t>
        </is>
      </c>
      <c r="E42" s="52">
        <f>(10+10+10)/3</f>
        <v/>
      </c>
      <c r="F42" s="53" t="inlineStr">
        <is>
          <t>Verify pulling out the vehicle from garage via 'Remote Parking' feature in My Bentley App</t>
        </is>
      </c>
      <c r="G42" s="53" t="inlineStr">
        <is>
          <t>•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t>
        </is>
      </c>
      <c r="H4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garage
• The distance between the GPS position of the sender and receiver must be &lt;4m 
• One Key(Vehicle Key-1) is next to the vehicle </t>
        </is>
      </c>
      <c r="I42" s="53" t="inlineStr">
        <is>
          <t>1. In 'REMOTE PARKING - PRESS AND HOLD START BUTTON' screen 
a) Start Engine (i.e. Click on 'START / STOP' button) - Press until progress indicator is complete
b) Select the pullout maneuver - 'Straight Forward' / 'Straight Backward' direction(i.e. Straight Forward / Straight Backward direction) 
2. Now keep pressing on 'maneuver - P'(i.e. 'P with Steering Icon') button continuously</t>
        </is>
      </c>
      <c r="J42" s="53" t="inlineStr">
        <is>
          <t>1. The vehicle should start and automatically steer out of the  garage space when the driver activates and monitors this function on their smartphone via My Bentley App
2.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53" t="n"/>
      <c r="L42" s="54" t="n"/>
      <c r="M42" s="53" t="n"/>
      <c r="N42" s="55" t="n"/>
    </row>
    <row r="43" ht="409.5" customHeight="1">
      <c r="B43" s="50" t="n">
        <v>39</v>
      </c>
      <c r="C43" s="51" t="inlineStr">
        <is>
          <t>EUR , NAR , CHN</t>
        </is>
      </c>
      <c r="D43" s="51" t="inlineStr">
        <is>
          <t>High</t>
        </is>
      </c>
      <c r="E43" s="52">
        <f>(10+10+10)/3</f>
        <v/>
      </c>
      <c r="F43" s="79" t="inlineStr">
        <is>
          <t>Verify moving out of range while maneuver - Ping in progress in My Bentley App</t>
        </is>
      </c>
      <c r="G43"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3"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Go out of range from vehicle(i.e. The distance between the GPS position of the sender and receiver must be &gt;6m) --&gt; Observe
3. Now come in range to vehicle(i.e. The distance between the GPS position of the sender and receiver must be &lt;6m) within 45 seconds and start pressing the 'maneuver - P'(i.e. 'P with Steering Icon') button continuously</t>
        </is>
      </c>
      <c r="J43" s="53" t="inlineStr">
        <is>
          <t>1. The vehicle should start and automatically steer out of the parking space when the driver activates and monitors this function on their smartphone via My Bentley App
             a) Parallel Parking Space
             b) Angle Parking Space
             c) Perpendicular Parking Space 
2.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53" t="n"/>
      <c r="L43" s="54" t="n"/>
      <c r="M43" s="53" t="n"/>
      <c r="N43" s="55" t="n"/>
    </row>
    <row r="44" ht="409.5" customHeight="1">
      <c r="B44" s="50" t="n">
        <v>40</v>
      </c>
      <c r="C44" s="51" t="inlineStr">
        <is>
          <t>EUR , NAR , CHN</t>
        </is>
      </c>
      <c r="D44" s="51" t="inlineStr">
        <is>
          <t>Medium</t>
        </is>
      </c>
      <c r="E44" s="52">
        <f>(5+5+5)/3</f>
        <v/>
      </c>
      <c r="F44" s="79" t="inlineStr">
        <is>
          <t>Verify releasing 'maneuver - P'(i.e. P with Steering Wheel Icon) button while maneuver - Ping in progress in My Bentley App</t>
        </is>
      </c>
      <c r="G44"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4"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4"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Release the 'maneuver - P'(i.e. 'P with Steering Icon') button
3. Within 45 Secs, Now again keep pressing on 'maneuver - P'(i.e. 'P with Steering Icon') button continuously</t>
        </is>
      </c>
      <c r="J44" s="53" t="inlineStr">
        <is>
          <t>1. The vehicle should start and automatically steer out of the parking space when the driver activates and monitors this function on their smartphone via My Bentley App
             a) Parallel Parking Space
             b) Angle Parking Space
             c) Perpendicular Parking Space
2.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53" t="n"/>
      <c r="L44" s="54" t="n"/>
      <c r="M44" s="53" t="n"/>
      <c r="N44" s="55" t="n"/>
    </row>
    <row r="45" ht="409.5" customHeight="1">
      <c r="B45" s="50" t="n">
        <v>41</v>
      </c>
      <c r="C45" s="51" t="inlineStr">
        <is>
          <t>EUR , NAR , CHN</t>
        </is>
      </c>
      <c r="D45" s="51" t="inlineStr">
        <is>
          <t>High</t>
        </is>
      </c>
      <c r="E45" s="52">
        <f>(10+10+10)/3</f>
        <v/>
      </c>
      <c r="F45" s="79" t="inlineStr">
        <is>
          <t>Verify maneuver - Ping of vehicle stops when it detects any obstruction along the maneuver - P path during maneuvering process</t>
        </is>
      </c>
      <c r="G45" s="53" t="inlineStr">
        <is>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5"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5"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Place an obstruction along the maneuver - P path and Observe
3. Within 45 Secs clear the obstruction along the maneuver - P path , Now again keep pressing on 'maneuver - P'(i.e. 'P with Steering Icon') button continuously</t>
        </is>
      </c>
      <c r="J45" s="53" t="inlineStr">
        <is>
          <t>1. The vehicle should start and automatically steer out of the parking space when the driver activates and monitors this function on their smartphone via My Bentley App
             a) Parallel Parking Space
             b) Angle Parking Space
             c) Perpendicular Parking Space 
2.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53" t="n"/>
      <c r="L45" s="54" t="n"/>
      <c r="M45" s="53" t="n"/>
      <c r="N45" s="55" t="n"/>
    </row>
    <row r="46" ht="409.5" customHeight="1">
      <c r="B46" s="50" t="n">
        <v>42</v>
      </c>
      <c r="C46" s="51" t="inlineStr">
        <is>
          <t>EUR , NAR , CHN</t>
        </is>
      </c>
      <c r="D46" s="51" t="inlineStr">
        <is>
          <t>Medium</t>
        </is>
      </c>
      <c r="E46" s="52">
        <f>(10+10+10)/3</f>
        <v/>
      </c>
      <c r="F46" s="79" t="inlineStr">
        <is>
          <t>Verify maneuver - Ping of vehicle stops when it detects two keys are present near to vehicle during maneuvering process</t>
        </is>
      </c>
      <c r="G46" s="53" t="inlineStr">
        <is>
          <t xml:space="preserve">• "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6"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46"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the Second Key(Vehicle Key-2) of the vehicle is brought next to the vehicle(i.e. 'Vehicle Key-1' &amp; 'Vehicle Key-2' are next to the vehicle)--&gt; Observe
3. Now takeout Second Key(Vehicle Key-2) of the vehicle is taken out of range of vehicle(i.e. The distance between the GPS position of the sender and receiver must be &gt;6m) within 45 seconds and start pressing the 'maneuver - P'(i.e. 'P with Steering Icon') button continuously</t>
        </is>
      </c>
      <c r="J46" s="53" t="inlineStr">
        <is>
          <t>1. The vehicle should start and automatically steer out of the parking space when the driver activates and monitors this function on their smartphone via My Bentley App
             a) Parallel Parking Space
             b) Angle Parking Space
             c) Perpendicular Parking Space 
2.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53" t="n"/>
      <c r="L46" s="54" t="n"/>
      <c r="M46" s="53" t="n"/>
      <c r="N46" s="55" t="n"/>
    </row>
    <row r="47" ht="409.5" customHeight="1">
      <c r="B47" s="50" t="n">
        <v>43</v>
      </c>
      <c r="C47" s="51" t="inlineStr">
        <is>
          <t>EUR , NAR , CHN</t>
        </is>
      </c>
      <c r="D47" s="51" t="inlineStr">
        <is>
          <t>Medium</t>
        </is>
      </c>
      <c r="E47" s="52">
        <f>(10+10+10)/3</f>
        <v/>
      </c>
      <c r="F47" s="79" t="inlineStr">
        <is>
          <t>Verify maneuver - Ping of vehicle stops when it detects any of the doors or boot is open during maneuvering process</t>
        </is>
      </c>
      <c r="G47"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7"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7"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open any of the Doors or the Boot(i.e. Ask the Passenger to open any of the vehicle doors or Boot) --&gt; Observe
3.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53" t="inlineStr">
        <is>
          <t>1. The vehicle should start and automatically steer out of the parking space when the driver activates and monitors this function on their smartphone via My Bentley App
                          a) Parallel Parking Space
                          b) Angle Parking Space
                          c) Perpendicular Parking Space 
2.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53" t="n"/>
      <c r="L47" s="54" t="n"/>
      <c r="M47" s="53" t="n"/>
      <c r="N47" s="55" t="n"/>
    </row>
    <row r="48" ht="409.5" customHeight="1">
      <c r="B48" s="50" t="n">
        <v>44</v>
      </c>
      <c r="C48" s="51" t="inlineStr">
        <is>
          <t>EUR , NAR , CHN</t>
        </is>
      </c>
      <c r="D48" s="51" t="inlineStr">
        <is>
          <t>Medium</t>
        </is>
      </c>
      <c r="E48" s="52">
        <f>(10+10+10)/3</f>
        <v/>
      </c>
      <c r="F48" s="79" t="inlineStr">
        <is>
          <t>Verify maneuver - Ping of vehicle stops when it detects manual intervention of Brakes / Accelerating / Gears changing / Pressing Clamps during maneuvering process</t>
        </is>
      </c>
      <c r="G48"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8"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8"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Brakes / Accelerating / Gears changing / Pressing Clamps (i.e. Ask the Passenger to press Brake / Acceleration / Clamp or change Gears) --&gt; Observe
3.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53" t="inlineStr">
        <is>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53" t="n"/>
      <c r="L48" s="208" t="n"/>
      <c r="M48" s="53" t="n"/>
      <c r="N48" s="55" t="n"/>
    </row>
    <row r="49" ht="409.5" customHeight="1">
      <c r="B49" s="50" t="n">
        <v>45</v>
      </c>
      <c r="C49" s="51" t="inlineStr">
        <is>
          <t>EUR , NAR , CHN</t>
        </is>
      </c>
      <c r="D49" s="51" t="inlineStr">
        <is>
          <t>Medium</t>
        </is>
      </c>
      <c r="E49" s="52">
        <f>(10+10+10)/3</f>
        <v/>
      </c>
      <c r="F49" s="79" t="inlineStr">
        <is>
          <t>Verify maneuver - Ping of vehicle stops when it detects manual intervention of Hard Keys (i.e. 'Start/Stop' , 'Parking Brake') / Steering Wheel during maneuvering process</t>
        </is>
      </c>
      <c r="G49"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49"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is>
      </c>
      <c r="I49" s="53" t="inlineStr">
        <is>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'Start/Stop' / 'Parking Brake' hard keys / 'Steering Wheel' (i.e. Ask the Passenger to press 'Start/Stop' hardkey or pull the 'Parking Brake' hardkey or intervene the 'Steering Wheel' ) --&gt; Observe
3.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53" t="inlineStr">
        <is>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53" t="n"/>
      <c r="L49" s="54" t="n"/>
      <c r="M49" s="53" t="n"/>
      <c r="N49" s="55" t="n"/>
    </row>
    <row r="50" ht="409.5" customHeight="1">
      <c r="B50" s="50" t="n">
        <v>46</v>
      </c>
      <c r="C50" s="51" t="inlineStr">
        <is>
          <t>EUR , NAR , CHN</t>
        </is>
      </c>
      <c r="D50" s="51" t="inlineStr">
        <is>
          <t>Medium</t>
        </is>
      </c>
      <c r="E50" s="52">
        <f>(10+10+10)/3</f>
        <v/>
      </c>
      <c r="F50" s="79" t="inlineStr">
        <is>
          <t>Verify maneuver - Ping of vehicle stops when 'Remote Lock' / 'Remote Unlock' / 'Boot Unlock' button via Vehicle Key-1(Key Fob) is pressed during maneuvering process</t>
        </is>
      </c>
      <c r="G50"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0"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0" s="53" t="inlineStr">
        <is>
          <t>1. In 'REMOTE PARKING' screen , Keep pressing on 'maneuver - P'(i.e. 'P with Steering Icon') button continuously
2. While vehicle maneuver - Ping is in progress, Press 'Remote Lock' / 'Remote Unlock' / 'Boot Unlock' button via Vehicle Key-1(Key Fob) --&gt; Observe
3.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53" t="inlineStr">
        <is>
          <t>1. The vehicle should start and automatically steer out of the parking space when the driver activates and monitors this function on their smartphone via My Bentley App
             a) Parallel Parking Space
             b) Angle Parking Space
             c) Perpendicular Parking Space 
2.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53" t="n"/>
      <c r="L50" s="54" t="n"/>
      <c r="M50" s="53" t="n"/>
      <c r="N50" s="55" t="n"/>
    </row>
    <row r="51" ht="409.5" customHeight="1">
      <c r="B51" s="50" t="n">
        <v>47</v>
      </c>
      <c r="C51" s="51" t="inlineStr">
        <is>
          <t>EUR , NAR , CHN</t>
        </is>
      </c>
      <c r="D51" s="51" t="inlineStr">
        <is>
          <t>Medium</t>
        </is>
      </c>
      <c r="E51" s="52">
        <f>(10+10+10)/3</f>
        <v/>
      </c>
      <c r="F51" s="79" t="inlineStr">
        <is>
          <t>Verify maneuver - Ping of vehicle stops when it detects crossing traffic during maneuvering process</t>
        </is>
      </c>
      <c r="G51"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1"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1" s="53" t="inlineStr">
        <is>
          <t>1. In 'REMOTE PARKING' screen , Keep pressing on 'maneuver - P'(i.e. 'P with Steering Icon') button continuously
2. While vehicle maneuver - Ping is in progress, Encounter a crossing traffic --&gt; Observe
3. Now within 45 seconds(i.e. Making sure that there is no crossing traffic), Start pressing the 'maneuver - P'(i.e. 'P with Steering Icon') button continuously</t>
        </is>
      </c>
      <c r="J51" s="53" t="inlineStr">
        <is>
          <t>1. The vehicle should start and automatically steer out of the parking space when the driver activates and monitors this function on their smartphone via My Bentley App
             a) Parallel Parking Space
             b) Angle Parking Space
             c) Perpendicular Parking Space 
2.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53" t="n"/>
      <c r="L51" s="54" t="n"/>
      <c r="M51" s="53" t="n"/>
      <c r="N51" s="55" t="n"/>
    </row>
    <row r="52" ht="409.5" customHeight="1">
      <c r="B52" s="50" t="n">
        <v>48</v>
      </c>
      <c r="C52" s="51" t="inlineStr">
        <is>
          <t>EUR , NAR , CHN</t>
        </is>
      </c>
      <c r="D52" s="51" t="inlineStr">
        <is>
          <t>Medium</t>
        </is>
      </c>
      <c r="E52" s="52">
        <f>(10+10+10)/3</f>
        <v/>
      </c>
      <c r="F52" s="79" t="inlineStr">
        <is>
          <t>Verify maneuver - Ping of vehicle stops when it detects an incoming phone call during maneuvering process</t>
        </is>
      </c>
      <c r="G52"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2"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2" s="53" t="inlineStr">
        <is>
          <t>1. In 'REMOTE PARKING' screen , Keep pressing on 'maneuver - P'(i.e. 'P with Steering Icon') button continuously
2. While vehicle maneuver - Ping is in progress, Receive an Incoming Phone Call --&gt; Observe
3. Now within 45 seconds(i.e. Making sure that the Incoming Call is rejected or closed), Start pressing the 'maneuver - P'(i.e. 'P with Steering Icon') button continuously</t>
        </is>
      </c>
      <c r="J52" s="53" t="inlineStr">
        <is>
          <t>1. The vehicle should start and automatically steer out of the parking space when the driver activates and monitors this function on their smartphone via My Bentley App
             a) Parallel Parking Space
             b) Angle Parking Space
             c) Perpendicular Parking Space 
2.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53" t="n"/>
      <c r="L52" s="54" t="n"/>
      <c r="M52" s="53" t="n"/>
      <c r="N52" s="55" t="n"/>
    </row>
    <row r="53" ht="409.5" customHeight="1">
      <c r="B53" s="50" t="n">
        <v>49</v>
      </c>
      <c r="C53" s="51" t="inlineStr">
        <is>
          <t>EUR , NAR , CHN</t>
        </is>
      </c>
      <c r="D53" s="51" t="inlineStr">
        <is>
          <t>Medium</t>
        </is>
      </c>
      <c r="E53" s="52">
        <f>(10+10+10)/3</f>
        <v/>
      </c>
      <c r="F53" s="79" t="inlineStr">
        <is>
          <t>Verify maneuver - Ping of vehicle stops when My Bentley App is force closed during maneuvering process</t>
        </is>
      </c>
      <c r="G53" s="53" t="inlineStr">
        <is>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is>
      </c>
      <c r="H53"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is>
      </c>
      <c r="I53" s="53" t="inlineStr">
        <is>
          <t>1. In 'REMOTE PARKING' screen , Keep pressing on 'maneuver - P'(i.e. 'P with Steering Icon') button continuously
2. While vehicle maneuver - Ping is in progress, Try force closing the My Bentley App --&gt; Observe
3. Now reopen My Bentley App once again(within 45 Secs), Start Remote Parking once again by pressing the 'maneuver - P'(i.e. 'P with Steering Icon') button continuously</t>
        </is>
      </c>
      <c r="J53" s="53" t="inlineStr">
        <is>
          <t>1. The vehicle should start and automatically steer out of the parking space when the driver activates and monitors this function on their smartphone via My Bentley App
             a) Parallel Parking Space
             b) Angle Parking Space
             c) Perpendicular Parking Space 
2.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53" t="n"/>
      <c r="L53" s="54" t="n"/>
      <c r="M53" s="53" t="n"/>
      <c r="N53" s="55" t="n"/>
    </row>
    <row r="54" ht="236.25" customHeight="1">
      <c r="B54" s="50" t="n">
        <v>50</v>
      </c>
      <c r="C54" s="51" t="inlineStr">
        <is>
          <t>EUR , NAR , CHN</t>
        </is>
      </c>
      <c r="D54" s="51" t="inlineStr">
        <is>
          <t>Medium</t>
        </is>
      </c>
      <c r="E54" s="52">
        <f>(10+10+10)/3</f>
        <v/>
      </c>
      <c r="F54" s="79" t="inlineStr">
        <is>
          <t>Verify maneuver - Ping of vehicle should not be initiated via My Bentley App when 
a) 'Door' / 'Boot' is open
b) 'PHEV Charger' connected to vehicle</t>
        </is>
      </c>
      <c r="G54" s="53" t="inlineStr">
        <is>
          <t xml:space="preserve">• "Remote Parking" screen is launched
( My Bentley App --&gt; LOGIN OR REGISTER --&gt; Email --&gt; Enter valid email id --&gt; NEXT --&gt; Enter the Password --&gt; NEXT --&gt; Vehicle "DASHBOARD" screen --&gt; Click on "REMOTE PARKING" option under "CAR REMOTE" tab --&gt; CONNECTION ESTABLISHED screen is launched)
Note : Free Parking Space next to vehicle parked will be taken as reference for parking  </t>
        </is>
      </c>
      <c r="H54"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'Door' / 'Boot' is open
• 'PHEV Charger' connected to vehicle</t>
        </is>
      </c>
      <c r="I54" s="53" t="inlineStr">
        <is>
          <t>1. Select 'Start Remote Parking' button in CONNECTION ESTABLISHED screen during the below conditions and try to start the manuever
a) 'Door' / 'Boot' is open
b) 'PHEV Charger' connected to vehicle</t>
        </is>
      </c>
      <c r="J54" s="53" t="inlineStr">
        <is>
          <t>1. Remote Parking maneuver should not be initiated and should display relevant error message which is understandable to the user</t>
        </is>
      </c>
      <c r="K54" s="53" t="n"/>
      <c r="L54" s="54" t="n"/>
      <c r="M54" s="53" t="n"/>
      <c r="N54" s="55" t="n"/>
    </row>
    <row r="55" ht="409.5" customHeight="1">
      <c r="B55" s="50" t="n">
        <v>51</v>
      </c>
      <c r="C55" s="51" t="inlineStr">
        <is>
          <t>EUR , NAR , CHN</t>
        </is>
      </c>
      <c r="D55" s="51" t="inlineStr">
        <is>
          <t>High</t>
        </is>
      </c>
      <c r="E55" s="52">
        <f>(15+15+15)/3</f>
        <v/>
      </c>
      <c r="F55" s="79" t="inlineStr">
        <is>
          <t xml:space="preserve">Verify automatic engine stops when there is no user interaction in 45 Secs after engine start
</t>
        </is>
      </c>
      <c r="G55" s="53" t="inlineStr">
        <is>
          <t xml:space="preserve">Note : Free Parking Space next to vehicle parked will be taken as reference for parking  </t>
        </is>
      </c>
      <c r="H55" s="53"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One Key(Vehicle Key-1) is next to the vehicle </t>
        </is>
      </c>
      <c r="I55" s="53" t="inlineStr">
        <is>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Start Engine(Press until progress indicator is complete) by  pressing 'START / STOP' button
8. Do not perform any activity for 45 Secs, Check whether automatic stop of engine stops when there is no user interaction in 45 Secs after engine start</t>
        </is>
      </c>
      <c r="J55" s="53" t="inlineStr">
        <is>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PRESS AND HOLD START BUTTON' screen should be launched displaying
a) Vehicle Image
b) Relevant &amp; Applicable message (Ex : 'Please start the engine in the next 10 seconds. Otherwise the connection will be disconnected.'
c) 'START / STOP' button
7. Vehicle Engine starts and keep running
8. Engine should be automatically stopped in order to prevent poisoning by exhaust fumes if there is no user interaction in 45 Secs after engine start</t>
        </is>
      </c>
      <c r="K55" s="53" t="n"/>
      <c r="L55" s="54" t="n"/>
      <c r="M55" s="53" t="n"/>
      <c r="N55" s="55" t="n"/>
    </row>
    <row r="56" ht="283.5" customHeight="1">
      <c r="B56" s="50" t="n">
        <v>52</v>
      </c>
      <c r="C56" s="51" t="inlineStr">
        <is>
          <t>EUR , NAR , CHN</t>
        </is>
      </c>
      <c r="D56" s="51" t="inlineStr">
        <is>
          <t>Medium</t>
        </is>
      </c>
      <c r="E56" s="52">
        <f>(10+10+10)/3</f>
        <v/>
      </c>
      <c r="F56" s="79" t="inlineStr">
        <is>
          <t>Verify 'Remote Parking' feature in My Bentley App when Privacy Mode is activated</t>
        </is>
      </c>
      <c r="G56" s="53" t="n"/>
      <c r="H56" s="53" t="inlineStr">
        <is>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Privacy Mode is activated ( Full Privacy Mode = ON)
( HU HMI --&gt; Settings --&gt; Privacy --&gt; Activate Privacy Mode(Activate Privacy Mode = ON :: Online Services : Use Personal Data = OFF  , Use Vehicle Position = OFF &amp; Share Vehicle Position = OFF )</t>
        </is>
      </c>
      <c r="I56" s="53" t="inlineStr">
        <is>
          <t>1. Check for 'REMOTE PARKING' section in 'CAR REMOTE' screen
( My Bentley App --&gt; SIGN IN --&gt; Vehicle 'DASHBOARD' screen --&gt;Click on 'CAR REMOTE' tab)</t>
        </is>
      </c>
      <c r="J56" s="53" t="inlineStr">
        <is>
          <t>1. 'REMOTE PARKING' section should be greyed out and should display the status as 'Function not available ' under 'CAR REMOTE' screen when max privacy mode is activated</t>
        </is>
      </c>
      <c r="K56" s="53" t="n"/>
      <c r="L56" s="54" t="n"/>
      <c r="M56" s="53" t="n"/>
      <c r="N56" s="55" t="n"/>
    </row>
    <row r="57" ht="32.25" customHeight="1" thickBot="1">
      <c r="B57" s="59" t="n">
        <v>53</v>
      </c>
      <c r="C57" s="60" t="inlineStr">
        <is>
          <t>EUR , NAR , CHN</t>
        </is>
      </c>
      <c r="D57" s="60" t="inlineStr">
        <is>
          <t>Low</t>
        </is>
      </c>
      <c r="E57" s="61">
        <f>(15+10+10)/3</f>
        <v/>
      </c>
      <c r="F57" s="94" t="inlineStr">
        <is>
          <t>Verify all the screen with Bentley style guide.</t>
        </is>
      </c>
      <c r="G57" s="62" t="inlineStr">
        <is>
          <t>N/A</t>
        </is>
      </c>
      <c r="H57" s="53" t="n"/>
      <c r="I57" s="62" t="inlineStr">
        <is>
          <t>Observe all the screen's icon, font, colour</t>
        </is>
      </c>
      <c r="J57" s="62" t="inlineStr">
        <is>
          <t>All the icon, font, colour should be followed as per Bentley style guide.</t>
        </is>
      </c>
      <c r="K57" s="62" t="n"/>
      <c r="L57" s="63" t="n"/>
      <c r="M57" s="62" t="n"/>
      <c r="N57" s="64" t="n"/>
    </row>
  </sheetData>
  <mergeCells count="3">
    <mergeCell ref="F3:M3"/>
    <mergeCell ref="B2:M2"/>
    <mergeCell ref="B3:C3"/>
  </mergeCells>
  <conditionalFormatting sqref="K5:K42">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fRule type="cellIs" priority="49" operator="equal" dxfId="0">
      <formula>"Pass"</formula>
    </cfRule>
  </conditionalFormatting>
  <conditionalFormatting sqref="K5:K56">
    <cfRule type="cellIs" priority="1" operator="equal" dxfId="13">
      <formula>"Not Tested"</formula>
    </cfRule>
  </conditionalFormatting>
  <conditionalFormatting sqref="K44:K56">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57">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codeName="Sheet4">
    <outlinePr summaryBelow="1" summaryRight="1"/>
    <pageSetUpPr/>
  </sheetPr>
  <dimension ref="A1:N21"/>
  <sheetViews>
    <sheetView topLeftCell="A17" zoomScale="60" zoomScaleNormal="60" workbookViewId="0">
      <selection activeCell="G19" sqref="G19"/>
    </sheetView>
  </sheetViews>
  <sheetFormatPr baseColWidth="8" defaultColWidth="8.7109375" defaultRowHeight="15.75"/>
  <cols>
    <col width="10.28515625" customWidth="1" style="2" min="2" max="2"/>
    <col width="15.140625" customWidth="1" style="8" min="3" max="3"/>
    <col width="14.5703125" customWidth="1" style="2" min="4" max="4"/>
    <col width="11.28515625" customWidth="1" style="36" min="5" max="5"/>
    <col width="60.140625" customWidth="1" style="2" min="6" max="6"/>
    <col width="48.85546875" customWidth="1" style="2" min="7" max="7"/>
    <col width="78.28515625" customWidth="1" style="2" min="8" max="8"/>
    <col width="57" customWidth="1" style="1" min="9" max="9"/>
    <col width="45" customWidth="1" style="1" min="10" max="10"/>
    <col width="13.140625" customWidth="1" style="1" min="11" max="11"/>
    <col width="19.42578125" customWidth="1" style="2" min="12" max="12"/>
    <col width="18.85546875" customWidth="1" style="2" min="13" max="13"/>
    <col width="16.140625" customWidth="1" min="14" max="14"/>
  </cols>
  <sheetData>
    <row r="1" ht="16.5" customHeight="1" thickBot="1"/>
    <row r="2" ht="29.25" customHeight="1" thickBot="1">
      <c r="B2" s="227" t="inlineStr">
        <is>
          <t>Add VIN</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 xml:space="preserve">Ensure that below preconditions are met before start the testing for this service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225" t="n"/>
      <c r="H3" s="225" t="n"/>
      <c r="I3" s="225" t="n"/>
      <c r="J3" s="225" t="n"/>
      <c r="K3" s="225" t="n"/>
      <c r="L3" s="225" t="n"/>
      <c r="M3" s="226" t="n"/>
    </row>
    <row r="4" ht="32.25"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345" customHeight="1">
      <c r="B5" s="146" t="n">
        <v>1</v>
      </c>
      <c r="C5" s="147" t="inlineStr">
        <is>
          <t>EUR, NAR, CHN</t>
        </is>
      </c>
      <c r="D5" s="147" t="inlineStr">
        <is>
          <t>High</t>
        </is>
      </c>
      <c r="E5" s="148">
        <f>(10+10+5)/3</f>
        <v/>
      </c>
      <c r="F5" s="120" t="inlineStr">
        <is>
          <t>Verify manual VIN adding after creating a new Bentley Account on My Bentley App</t>
        </is>
      </c>
      <c r="G5" s="149" t="inlineStr">
        <is>
          <t>• No Bentley ID Account avaialable</t>
        </is>
      </c>
      <c r="H5" s="111" t="n"/>
      <c r="I5" s="150" t="inlineStr">
        <is>
          <t xml:space="preserve">Manual Add VIN :
1. Add the vehicle VIN manually via My Bentley App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5" s="151" t="inlineStr">
        <is>
          <t>1. The customer should be able to manually add the VIN to the respective freshly created Bentley Account successfully
( i.e. The recently added VIN / Vehicle should be seen in My Bentley App )</t>
        </is>
      </c>
      <c r="K5" s="119" t="n"/>
      <c r="L5" s="152" t="n"/>
      <c r="M5" s="153" t="n"/>
      <c r="N5" s="154" t="n"/>
    </row>
    <row r="6" ht="390" customHeight="1">
      <c r="B6" s="82" t="n">
        <v>2</v>
      </c>
      <c r="C6" s="83" t="inlineStr">
        <is>
          <t>EUR, NAR, CHN</t>
        </is>
      </c>
      <c r="D6" s="83" t="inlineStr">
        <is>
          <t>High</t>
        </is>
      </c>
      <c r="E6" s="84">
        <f>(10+10+5)/3</f>
        <v/>
      </c>
      <c r="F6" s="79" t="inlineStr">
        <is>
          <t>Verify adding VIN via 'Optical Character Recognition(OCR)' after creating a new Bentley Account on My Bentley App</t>
        </is>
      </c>
      <c r="G6" s="111" t="inlineStr">
        <is>
          <t>• No Bentley ID Account avaialable</t>
        </is>
      </c>
      <c r="H6" s="111" t="n"/>
      <c r="I6" s="128" t="inlineStr">
        <is>
          <t xml:space="preserve">Add VIN - OCR Functionality :
1. Add the vehicle VIN  via OCR Functionality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6" s="130" t="inlineStr">
        <is>
          <t>1. The customer should be able to add the VIN via 'Optical Character Recognition(OCR)' to the respective freshly created Bentley Account successfully
( i.e. The recently added VIN / Vehicle should be seen in My Bentley App )</t>
        </is>
      </c>
      <c r="K6" s="79" t="n"/>
      <c r="L6" s="86" t="n"/>
      <c r="M6" s="87" t="n"/>
      <c r="N6" s="90" t="n"/>
    </row>
    <row r="7" ht="300" customHeight="1">
      <c r="B7" s="82" t="n">
        <v>3</v>
      </c>
      <c r="C7" s="83" t="inlineStr">
        <is>
          <t>EUR, NAR, CHN</t>
        </is>
      </c>
      <c r="D7" s="83" t="inlineStr">
        <is>
          <t>High</t>
        </is>
      </c>
      <c r="E7" s="84">
        <f>(5+5+5)/3</f>
        <v/>
      </c>
      <c r="F7" s="79" t="inlineStr">
        <is>
          <t>Verify manual adding of an Valid VIN via 'ADD A VEHICLE' screen</t>
        </is>
      </c>
      <c r="G7"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7" s="111" t="n"/>
      <c r="I7" s="128" t="inlineStr">
        <is>
          <t>Add VIN - Manual (Valid VIN) : 
1. In 'ADD A VEHICLE' screen, Manually enter the vehicle VIN details and check whether the VIN / Vehicle can be seen on My Bentley App after successfull addition of VIN 
My Bentley App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t>
        </is>
      </c>
      <c r="J7" s="130" t="inlineStr">
        <is>
          <t>1. The customer should be able to add the VIN via manual entry to the respective Bentley Account successfully
( i.e. The recently added VIN / Vehicle should be seen in My Bentley App )</t>
        </is>
      </c>
      <c r="K7" s="79" t="n"/>
      <c r="L7" s="86" t="n"/>
      <c r="M7" s="87" t="n"/>
      <c r="N7" s="88" t="n"/>
    </row>
    <row r="8" ht="195" customHeight="1">
      <c r="B8" s="82" t="n">
        <v>4</v>
      </c>
      <c r="C8" s="83" t="inlineStr">
        <is>
          <t>EUR, NAR, CHN</t>
        </is>
      </c>
      <c r="D8" s="83" t="inlineStr">
        <is>
          <t>Low</t>
        </is>
      </c>
      <c r="E8" s="84">
        <f>(3+3+2)/3</f>
        <v/>
      </c>
      <c r="F8" s="79" t="inlineStr">
        <is>
          <t>Verify 'VIN already registered to account msg' displayed when user tries to enter the already added VIN to Bentley Account under VIN field</t>
        </is>
      </c>
      <c r="G8"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8" s="111" t="inlineStr">
        <is>
          <t>• VIN already added to Bentley Account</t>
        </is>
      </c>
      <c r="I8" s="128" t="inlineStr">
        <is>
          <t>Try adding already added VIN to Bentley Account - Manual (Valid VIN) : 
1. In 'ADD A VEHICLE' screen, Try adding already added VIN to Bentley Account and check whether the 'VIN already registered to account msg' displayed 
My Bentley App :
( ADD A VEHICLE screen --&gt; Click on 'ADD A VEHICLE' button --&gt; VIN field --&gt; Manually Enter already added Valid VIN details --&gt; CONFIRM --&gt; Select 'Retailer' under 'Your preferred Bentley retailer' section --&gt; CONFIRM )</t>
        </is>
      </c>
      <c r="J8" s="130" t="inlineStr">
        <is>
          <t>1. Message 'VIN already registered to account msg' should be displayed to user under 'VIN' section</t>
        </is>
      </c>
      <c r="K8" s="79" t="n"/>
      <c r="L8" s="86" t="n"/>
      <c r="M8" s="87" t="n"/>
      <c r="N8" s="88" t="n"/>
    </row>
    <row r="9" ht="165" customHeight="1">
      <c r="B9" s="82" t="n">
        <v>5</v>
      </c>
      <c r="C9" s="83" t="inlineStr">
        <is>
          <t>EUR, NAR, CHN</t>
        </is>
      </c>
      <c r="D9" s="83" t="inlineStr">
        <is>
          <t>Low</t>
        </is>
      </c>
      <c r="E9" s="84">
        <f>(3+2+2)/3</f>
        <v/>
      </c>
      <c r="F9" s="79" t="inlineStr">
        <is>
          <t>Verify manual adding of an Invalid VIN via 'ADD A VEHICLE' screen</t>
        </is>
      </c>
      <c r="G9"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9" s="111" t="n"/>
      <c r="I9" s="128" t="inlineStr">
        <is>
          <t>Add VIN - Manual (Invalid VIN) :
1.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130" t="inlineStr">
        <is>
          <t>1. Message 'Invalid VIN : Please add valid VIN Information' should be displayed to user under 'VIN' section</t>
        </is>
      </c>
      <c r="K9" s="79" t="n"/>
      <c r="L9" s="86" t="n"/>
      <c r="M9" s="87" t="n"/>
      <c r="N9" s="88" t="n"/>
    </row>
    <row r="10" ht="173.25" customHeight="1">
      <c r="B10" s="82" t="n">
        <v>6</v>
      </c>
      <c r="C10" s="83" t="inlineStr">
        <is>
          <t>EUR, NAR, CHN</t>
        </is>
      </c>
      <c r="D10" s="83" t="inlineStr">
        <is>
          <t>High</t>
        </is>
      </c>
      <c r="E10" s="84">
        <f>(3+2+3)/3</f>
        <v/>
      </c>
      <c r="F10" s="79" t="inlineStr">
        <is>
          <t>Verify validating 'ADD A VEHICLE' screen in My Bentley App</t>
        </is>
      </c>
      <c r="G10"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0" s="111" t="inlineStr">
        <is>
          <t>• Permission to access camera is already given to My Bentley App</t>
        </is>
      </c>
      <c r="I10" s="128" t="inlineStr">
        <is>
          <t>Validate  'ADD A VEHICLE' Screen : 
1. In 'ADD A VEHICLE' screen, Check for the options</t>
        </is>
      </c>
      <c r="J10" s="130" t="inlineStr">
        <is>
          <t>1. In 'ADD A VEHICLE' screen, It should display 
a. 'Open Camera' Link - Launches native camera to scan the VIN
b. 'Manual VIN entry' field - Customer can manually enter the VIN
c. 'CONFIRM' button
d. 'Locating your VIN' Link - Launches popup msg on how to locate your VIN in Bentley Vehicles</t>
        </is>
      </c>
      <c r="K10" s="79" t="n"/>
      <c r="L10" s="86" t="n"/>
      <c r="M10" s="87" t="n"/>
      <c r="N10" s="88" t="n"/>
    </row>
    <row r="11" ht="141.75" customHeight="1">
      <c r="B11" s="82" t="n">
        <v>7</v>
      </c>
      <c r="C11" s="83" t="inlineStr">
        <is>
          <t>EUR, NAR, CHN</t>
        </is>
      </c>
      <c r="D11" s="83" t="inlineStr">
        <is>
          <t>High</t>
        </is>
      </c>
      <c r="E11" s="84">
        <f>(5+3+3)/3</f>
        <v/>
      </c>
      <c r="F11" s="79" t="inlineStr">
        <is>
          <t>Verify validating camera when 'Open Camera' Link option selected from ADD A VEHICLE screen in My Bentley App</t>
        </is>
      </c>
      <c r="G11"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1" s="111" t="inlineStr">
        <is>
          <t>• Permission to access camera is already given to My Bentley App</t>
        </is>
      </c>
      <c r="I11" s="128" t="inlineStr">
        <is>
          <t xml:space="preserve">Validate  'ADD A VEHICLE' Screen : 
1. In 'ADD A VEHICLE' screen, Click on 'Open Camera' Link and observe
</t>
        </is>
      </c>
      <c r="J11" s="130" t="inlineStr">
        <is>
          <t xml:space="preserve">1. Clicking on 'Open Camera' Link in 'ADD A VEHICLE' screen should launch camera displaying
a. Virtual Box to centre the VIN for capturing via camera
b. Message : Centre your VIN in the box above
c. Flash button </t>
        </is>
      </c>
      <c r="K11" s="79" t="n"/>
      <c r="L11" s="86" t="n"/>
      <c r="M11" s="87" t="n"/>
      <c r="N11" s="88" t="n"/>
    </row>
    <row r="12" ht="126" customHeight="1">
      <c r="B12" s="82" t="n">
        <v>8</v>
      </c>
      <c r="C12" s="83" t="inlineStr">
        <is>
          <t>EUR, NAR, CHN</t>
        </is>
      </c>
      <c r="D12" s="83" t="inlineStr">
        <is>
          <t>Medium</t>
        </is>
      </c>
      <c r="E12" s="84">
        <f>(3+2+2)/3</f>
        <v/>
      </c>
      <c r="F12" s="79" t="inlineStr">
        <is>
          <t>Verify capturing VIN when via Camera [ Flash = Off ]</t>
        </is>
      </c>
      <c r="G12"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2" s="111" t="inlineStr">
        <is>
          <t>• Permission to access camera is already given to My Bentley App</t>
        </is>
      </c>
      <c r="I12" s="128" t="inlineStr">
        <is>
          <t xml:space="preserve">Validate  'ADD A VEHICLE' Screen :  
1. In 'ADD A VEHICLE' screen, Click on 'Open Camera' Link
2. Flash = Off
3. Centre focus the VIN in the virtual box in Camera and capture the photo
</t>
        </is>
      </c>
      <c r="J12" s="130" t="inlineStr">
        <is>
          <t>1. Clicking on 'Open Camera' Link in 'ADD A VEHICLE' screen should launch camera
2. Flash is not enabled
3. VIN should be successfully captured without flash via camera and should be successfully added to VIN field</t>
        </is>
      </c>
      <c r="K12" s="79" t="n"/>
      <c r="L12" s="86" t="n"/>
      <c r="M12" s="87" t="n"/>
      <c r="N12" s="88" t="n"/>
    </row>
    <row r="13" ht="126" customHeight="1">
      <c r="B13" s="82" t="n">
        <v>9</v>
      </c>
      <c r="C13" s="83" t="inlineStr">
        <is>
          <t>EUR, NAR, CHN</t>
        </is>
      </c>
      <c r="D13" s="83" t="inlineStr">
        <is>
          <t>Medium</t>
        </is>
      </c>
      <c r="E13" s="84">
        <f>(3+2+2)/3</f>
        <v/>
      </c>
      <c r="F13" s="79" t="inlineStr">
        <is>
          <t>Verify capturing VIN when via Camera [ Flash = On ]</t>
        </is>
      </c>
      <c r="G13"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3" s="111" t="inlineStr">
        <is>
          <t>• Permission to access camera is already given to My Bentley App</t>
        </is>
      </c>
      <c r="I13" s="128" t="inlineStr">
        <is>
          <t xml:space="preserve">Validate  'ADD A VEHICLE' Screen : 
1. In 'ADD A VEHICLE' screen, Click on 'Open Camera' Link
2. Flash = On
3. Centre focus the VIN in the virtual box in Camera and capture the photo
</t>
        </is>
      </c>
      <c r="J13" s="130" t="inlineStr">
        <is>
          <t>1. Clicking on 'Open Camera' Link in 'ADD A VEHICLE' screen should launch camera
2. Flash is enabled
3. VIN should be successfully captured with flash via camera and should be successfully added to VIN field</t>
        </is>
      </c>
      <c r="K13" s="79" t="n"/>
      <c r="L13" s="86" t="n"/>
      <c r="M13" s="87" t="n"/>
      <c r="N13" s="88" t="n"/>
    </row>
    <row r="14" ht="360" customHeight="1">
      <c r="A14" s="2" t="n"/>
      <c r="B14" s="82" t="n">
        <v>10</v>
      </c>
      <c r="C14" s="83" t="inlineStr">
        <is>
          <t>EUR, NAR, CHN</t>
        </is>
      </c>
      <c r="D14" s="83" t="inlineStr">
        <is>
          <t>High</t>
        </is>
      </c>
      <c r="E14" s="84">
        <f>(3+2+3)/3</f>
        <v/>
      </c>
      <c r="F14" s="79" t="inlineStr">
        <is>
          <t>Verify adding VIN in 'ADD A VEHICLE' Screen via Optical Character Recognition(OCR) when permission to access camera is given to My Bentley App</t>
        </is>
      </c>
      <c r="G14"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4" s="111" t="inlineStr">
        <is>
          <t>• Permission to access camera is already given to My Bentley App</t>
        </is>
      </c>
      <c r="I14" s="128" t="inlineStr">
        <is>
          <t xml:space="preserve">Add VIN - Optical Character Recognition(OCR) - 'ADD A VEHICLE' Screen - Camera Permission - Given : 
1. In 'ADD A VEHICLE' screen, Add the vehicle VIN  via Optical Character Recognition(OCR) to the respective Bentley Account on My Bentley App when permission access camera is given to My Bentley App
My Bentley App :
(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is>
      </c>
      <c r="J14" s="130" t="inlineStr">
        <is>
          <t>1. The customer should be able to add the VIN via Optical Character Recognition(OCR) to the respective Bentley Account successfully(i.e. The VIN / Vehicle should be seen in My Bentley App)</t>
        </is>
      </c>
      <c r="K14" s="79" t="n"/>
      <c r="L14" s="86" t="n"/>
      <c r="M14" s="87" t="n"/>
      <c r="N14" s="88" t="n"/>
    </row>
    <row r="15" ht="405" customHeight="1">
      <c r="B15" s="82" t="n">
        <v>11</v>
      </c>
      <c r="C15" s="83" t="inlineStr">
        <is>
          <t>EUR, NAR, CHN</t>
        </is>
      </c>
      <c r="D15" s="83" t="inlineStr">
        <is>
          <t>Medium</t>
        </is>
      </c>
      <c r="E15" s="84">
        <f>(3+2+3)/3</f>
        <v/>
      </c>
      <c r="F15" s="79" t="inlineStr">
        <is>
          <t>Verify adding VIN in 'ADD A VEHICLE' Screen via Optical Character Recognition(OCR) when permission to access camera is not given to My Bentley App</t>
        </is>
      </c>
      <c r="G15"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5" s="111" t="inlineStr">
        <is>
          <t>• Permission to access camera is not given to My Bentley App</t>
        </is>
      </c>
      <c r="I15" s="128" t="inlineStr">
        <is>
          <t>Add VIN - Optical Character Recognition(OCR) - 'ADD A VEHICLE' Screen - Camera Permission - Not Given :
1. In 'ADD A VEHICLE' screen, Add the vehicle VIN  via Optical Character Recognition(OCR) to the respective Bentley Account on My Bentley App when permission access camera is not given to My Bentley App
My Bentley App  : 
( ADD A VEHICLE screen --&gt; Click on 'ADD A VEHICLE' button --&gt; Click 'Go to settings' under 'Want to scan your VIN' section(i.e. Permission to access camera is not given to My Bentley App) --&gt; Give access to 'Camera' under 'My Bentley App - Mobile Settings' --&gt; Go to 'ADD A VEHICLE - VEHICLE DETAILS' screen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t>
        </is>
      </c>
      <c r="J15" s="130" t="inlineStr">
        <is>
          <t>1a. The VIN Scanning via Optical Character Recognition(OCR) - 'Open Camera' link should be replaced with 'Go to settings' link to the respective Bentley Account when access to camera is denied(i.e. Until unless the permission for accessing camera to My Bentley App is not given via mobile settings)
1b. The customer should be able to add the VIN via Optical Character Recognition(OCR) to the respective Bentley Account successfully(i.e. The VIN / Vehicle should be seen in My Bentley App) after giving access to Camera via My Bentley App</t>
        </is>
      </c>
      <c r="K15" s="79" t="n"/>
      <c r="L15" s="86" t="n"/>
      <c r="M15" s="87" t="n"/>
      <c r="N15" s="88" t="n"/>
    </row>
    <row r="16" ht="195" customHeight="1">
      <c r="B16" s="82" t="n">
        <v>12</v>
      </c>
      <c r="C16" s="83" t="inlineStr">
        <is>
          <t>EUR, NAR, CHN</t>
        </is>
      </c>
      <c r="D16" s="83" t="inlineStr">
        <is>
          <t>Medium</t>
        </is>
      </c>
      <c r="E16" s="84">
        <f>(5+3+3)/3</f>
        <v/>
      </c>
      <c r="F16" s="79" t="inlineStr">
        <is>
          <t>Verify clicking on 'Go to settings' link in 'ADD A VEHICLE' screen takes to respective phone settings screen</t>
        </is>
      </c>
      <c r="G16"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6" s="111" t="inlineStr">
        <is>
          <t>• Permission to access camera is not given to My Bentley App</t>
        </is>
      </c>
      <c r="I16" s="128" t="inlineStr">
        <is>
          <t>Add VIN - Optical Character Recognition(OCR) -  'ADD A VEHICLE' Screen  - Camera Permission - Not Given - 'Go to settings' :
1. In 'ADD A VEHICLE' screen, Check whether clicking on 'Go to settings ' link takes the focus to respective Mobile Settings screen where user can give permission access to Camera
My Bentley App : 
( ADD A VEHICLE screen --&gt; Click on 'ADD A VEHICLE' button --&gt; Click 'Go to settings' under 'Want to scan your VIN' section(i.e. Permission to access camera is not given to My Bentley App) )</t>
        </is>
      </c>
      <c r="J16" s="130" t="inlineStr">
        <is>
          <t>1. The screen focus in mobile device should take to 'MY BENTLEY - Allow My Bentley to Access' Settings screen where user can give access to camera</t>
        </is>
      </c>
      <c r="K16" s="79" t="n"/>
      <c r="L16" s="86" t="n"/>
      <c r="M16" s="87" t="n"/>
      <c r="N16" s="88" t="n"/>
    </row>
    <row r="17" ht="150" customHeight="1">
      <c r="B17" s="82" t="n">
        <v>13</v>
      </c>
      <c r="C17" s="83" t="inlineStr">
        <is>
          <t>EUR, NAR, CHN</t>
        </is>
      </c>
      <c r="D17" s="83" t="inlineStr">
        <is>
          <t>High</t>
        </is>
      </c>
      <c r="E17" s="84">
        <f>(3+2+3)/3</f>
        <v/>
      </c>
      <c r="F17" s="79" t="inlineStr">
        <is>
          <t>Verify validating 'Locating your VIN' option under 'ADD A VEHICLE' Screen</t>
        </is>
      </c>
      <c r="G17"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7" s="111" t="inlineStr">
        <is>
          <t>• Permission to access camera is already given to My Bentley App</t>
        </is>
      </c>
      <c r="I17" s="128" t="inlineStr">
        <is>
          <t xml:space="preserve">Add VIN - Optical Character Recognition(OCR) -  'ADD A VEHICLE' Screen - Camera Permission - Given :
1. In 'ADD A VEHICLE' screen, Click on 'Locating your VIN' option and Observe
My Bentley App : 
( ADD A VEHICLE screen --&gt; Click on 'ADD A VEHICLE' button --&gt; Locating your VIN ) 
</t>
        </is>
      </c>
      <c r="J17" s="130" t="inlineStr">
        <is>
          <t xml:space="preserve">1. The customer should be educated with a message about locating the VIN on vehicle(i.e. Locating your VIN followed with msg on where to locate it in vehicle + 'OK' softkey) </t>
        </is>
      </c>
      <c r="K17" s="79" t="n"/>
      <c r="L17" s="86" t="n"/>
      <c r="M17" s="87" t="n"/>
      <c r="N17" s="88" t="n"/>
    </row>
    <row r="18" ht="195" customHeight="1">
      <c r="B18" s="82" t="n">
        <v>14</v>
      </c>
      <c r="C18" s="83" t="inlineStr">
        <is>
          <t>EUR, NAR, CHN</t>
        </is>
      </c>
      <c r="D18" s="83" t="inlineStr">
        <is>
          <t>High</t>
        </is>
      </c>
      <c r="E18" s="84">
        <f>(3+2+3)/3</f>
        <v/>
      </c>
      <c r="F18" s="79" t="inlineStr">
        <is>
          <t>Verify validating 'Scan VIN again' option under 'ADD A VEHICLE - CONFIRM YOUR VIN' Screen</t>
        </is>
      </c>
      <c r="G18"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8" s="111" t="inlineStr">
        <is>
          <t>• Permission to access camera is already given to My Bentley App</t>
        </is>
      </c>
      <c r="I18" s="128" t="inlineStr">
        <is>
          <t xml:space="preserve">Add VIN - Optical Character Recognition(OCR) -  'ADD A VEHICLE' Screen - Camera Permission - Given :
1. In 'ADD A VEHICLE -  CONFIRM YOUR VIN' screen  --&gt; Click on 'Scan VIN again' option and Observe
My Bentley App : 
( ADD A VEHICLE screen --&gt; Click on 'ADD A VEHICLE' button --&gt; Open Camera  --&gt; Mobile Camera should be launched --&gt; Centre your VIN in the box specified in camera for capturing VIN --&gt; Capture VIN Photo --&gt; VIN added to 'ADD A VEHICLE - CONFIRM YOUR VIN' screen  --&gt; Click on 'Scan VIN again' ) 
</t>
        </is>
      </c>
      <c r="J18" s="130" t="inlineStr">
        <is>
          <t xml:space="preserve">1. The Mobile Camera should be relaunched displaying a box stating Msg(Centre your VIN in the box above) when user clicks on 'Scan VIN again' option under 'ADD A VEHICLE - CONFIRM YOUR VIN' screen </t>
        </is>
      </c>
      <c r="K18" s="79" t="n"/>
      <c r="L18" s="86" t="n"/>
      <c r="M18" s="87" t="n"/>
      <c r="N18" s="88" t="n"/>
    </row>
    <row r="19" ht="165" customHeight="1">
      <c r="B19" s="82" t="n">
        <v>15</v>
      </c>
      <c r="C19" s="83" t="inlineStr">
        <is>
          <t>EUR, NAR, CHN</t>
        </is>
      </c>
      <c r="D19" s="83" t="inlineStr">
        <is>
          <t>Low</t>
        </is>
      </c>
      <c r="E19" s="84">
        <f>(2+2+2)/3</f>
        <v/>
      </c>
      <c r="F19" s="79" t="inlineStr">
        <is>
          <t>Verify manually entering of 'Emoji's' / 'Special Characters' under VIN section</t>
        </is>
      </c>
      <c r="G19" s="111"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19" s="111" t="n"/>
      <c r="I19" s="128" t="inlineStr">
        <is>
          <t xml:space="preserve">Add VIN - Manual ('VIN' field - Emoji's / Special Characters) :
1. In 'ADD A VEHICLE' screen, Manually try entering the 'Emoji's' / 'Special Characters' under VIN section
My Bentley App  : 
( ADD A VEHICLE screen --&gt; Click on 'ADD A VEHICLE' button --&gt; VIN field --&gt; Try to manually enter 'Emoji's' / 'Special Characters' under VIN section --&gt; Check whether Customer is allowed to add 'Emoji's' / 'Special Characters' under VIN section ) 
</t>
        </is>
      </c>
      <c r="J19" s="130" t="inlineStr">
        <is>
          <t>1. The customer should not be allowed to enter 'Emoji's' / 'Special Characters' under VIN section in My Bentley App</t>
        </is>
      </c>
      <c r="K19" s="79" t="n"/>
      <c r="L19" s="86" t="n"/>
      <c r="M19" s="87" t="n"/>
      <c r="N19" s="88" t="n"/>
    </row>
    <row r="20" ht="210" customHeight="1">
      <c r="B20" s="50" t="n">
        <v>16</v>
      </c>
      <c r="C20" s="83" t="inlineStr">
        <is>
          <t>EUR, NAR, CHN</t>
        </is>
      </c>
      <c r="D20" s="51" t="inlineStr">
        <is>
          <t>High</t>
        </is>
      </c>
      <c r="E20" s="52">
        <f>(2+2+2)/3</f>
        <v/>
      </c>
      <c r="F20" s="79" t="inlineStr">
        <is>
          <t xml:space="preserve">Verify vehicle request email received to the registered email address and vehicle added in 'DASHBOARD' screen of My Bentley App after successfull submission of adding VIN request sent </t>
        </is>
      </c>
      <c r="G20" s="67" t="inlineStr">
        <is>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is>
      </c>
      <c r="H20" s="111" t="n"/>
      <c r="I20" s="129" t="inlineStr">
        <is>
          <t>VIN add request submitted - DASHBOARD screen : 
1. Check whether vehicle request email received to the registered email address and vehicle added in 'DASHBOARD' screen of My Bentley App after successfull submission of adding VIN request sent 
My Bentley App : 
( ADD A VEHICLE screen --&gt; Click on 'ADD A VEHICLE' button --&gt; VIN field --&gt; Manually Enter Valid VIN / Add VIN via OCR functionality  --&gt; Add Preferred Retailer --&gt; Submit the request for adding VIN --&gt;Vehicle Request to add the VIN should be sent successfully --&gt; CONTINUE --&gt; Go to vehicle DASHBOARD screen )</t>
        </is>
      </c>
      <c r="J20" s="131" t="inlineStr">
        <is>
          <t>1. The customer should be able to see the vehicle request email received to the registered email address after successfull submission of adding VIN request sent via My Bentley App
2. Vehicle should be successfully added in 'DASHBOARD' screen of My Bentley App
(Note : Once your Bentley has been validated, your next steps will be in  (3 - Set your SPIN ; 4 - Set your Primary User + infomatory i-icon)</t>
        </is>
      </c>
      <c r="K20" s="53" t="n"/>
      <c r="L20" s="54" t="n"/>
      <c r="M20" s="107" t="n"/>
      <c r="N20" s="108" t="n"/>
    </row>
    <row r="21" ht="32.25" customHeight="1" thickBot="1">
      <c r="B21" s="59" t="n">
        <v>17</v>
      </c>
      <c r="C21" s="60" t="inlineStr">
        <is>
          <t>EUR, NAR, CHN</t>
        </is>
      </c>
      <c r="D21" s="60" t="inlineStr">
        <is>
          <t>Low</t>
        </is>
      </c>
      <c r="E21" s="61">
        <f>(10+10+10)/3</f>
        <v/>
      </c>
      <c r="F21" s="62" t="inlineStr">
        <is>
          <t>Verify all the screen with Bentley style guide.</t>
        </is>
      </c>
      <c r="G21" s="73" t="inlineStr">
        <is>
          <t>• N/A</t>
        </is>
      </c>
      <c r="H21" s="111" t="n"/>
      <c r="I21" s="73" t="inlineStr">
        <is>
          <t>Observe all the screen's icon, font, colour</t>
        </is>
      </c>
      <c r="J21" s="132" t="inlineStr">
        <is>
          <t>All the icon, font, colour should be followed as per Bentley style guide.</t>
        </is>
      </c>
      <c r="K21" s="62" t="n"/>
      <c r="L21" s="63" t="n"/>
      <c r="M21" s="62" t="n"/>
      <c r="N21" s="64" t="n"/>
    </row>
  </sheetData>
  <mergeCells count="3">
    <mergeCell ref="F3:M3"/>
    <mergeCell ref="B2:M2"/>
    <mergeCell ref="B3:C3"/>
  </mergeCells>
  <conditionalFormatting sqref="K5:K2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30.xml><?xml version="1.0" encoding="utf-8"?>
<worksheet xmlns="http://schemas.openxmlformats.org/spreadsheetml/2006/main">
  <sheetPr codeName="Sheet32">
    <outlinePr summaryBelow="1" summaryRight="1"/>
    <pageSetUpPr/>
  </sheetPr>
  <dimension ref="A1:N64"/>
  <sheetViews>
    <sheetView topLeftCell="A63" zoomScale="70" zoomScaleNormal="70" workbookViewId="0">
      <selection activeCell="H69" sqref="H69"/>
    </sheetView>
  </sheetViews>
  <sheetFormatPr baseColWidth="8" defaultColWidth="8.7109375" defaultRowHeight="15.75"/>
  <cols>
    <col width="10.28515625" customWidth="1" style="2" min="2" max="2"/>
    <col width="11.140625" customWidth="1" style="8" min="3" max="3"/>
    <col width="14.5703125" customWidth="1" style="2" min="4" max="4"/>
    <col width="15.5703125" customWidth="1" style="36" min="5" max="5"/>
    <col width="86" customWidth="1" style="2" min="6" max="6"/>
    <col width="50.42578125" customWidth="1" style="2" min="7" max="7"/>
    <col width="65" customWidth="1" style="2" min="8" max="8"/>
    <col width="58.42578125" customWidth="1" style="1" min="9" max="9"/>
    <col width="49.140625" customWidth="1" style="1" min="10" max="10"/>
    <col width="13.140625" customWidth="1" style="1" min="11" max="11"/>
    <col width="19.42578125" customWidth="1" style="2" min="12" max="12"/>
    <col width="18.85546875" customWidth="1" style="2" min="13" max="13"/>
    <col width="17.42578125" customWidth="1" min="14" max="14"/>
  </cols>
  <sheetData>
    <row r="1" ht="16.5" customHeight="1" thickBot="1"/>
    <row r="2" ht="29.25" customHeight="1" thickBot="1">
      <c r="B2" s="227" t="inlineStr">
        <is>
          <t>Stolen Vehicle Tracking</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1. Before starting each scenario, Please follow : 
a. Ignition = Off
b. Open &amp; Close Door
c. Wait 3 mins for complete vehicle bus sleep
d. While performing drive scenarios, Request to drive for &gt;500 m with Speed &gt;8Km/Hr on a straight road</t>
        </is>
      </c>
      <c r="G3" s="225" t="n"/>
      <c r="H3" s="225" t="n"/>
      <c r="I3" s="225" t="n"/>
      <c r="J3" s="225" t="n"/>
      <c r="K3" s="225" t="n"/>
      <c r="L3" s="225" t="n"/>
      <c r="M3" s="226" t="n"/>
    </row>
    <row r="4" ht="32.25" customHeight="1" thickBot="1">
      <c r="A4" t="inlineStr"/>
      <c r="B4" s="114" t="inlineStr">
        <is>
          <t>TC ID</t>
        </is>
      </c>
      <c r="C4" s="114" t="inlineStr">
        <is>
          <t>Region</t>
        </is>
      </c>
      <c r="D4" s="114" t="inlineStr">
        <is>
          <t>Test Priority</t>
        </is>
      </c>
      <c r="E4" s="115" t="inlineStr">
        <is>
          <t>Overall Effort (in Mins)</t>
        </is>
      </c>
      <c r="F4" s="114" t="inlineStr">
        <is>
          <t>Test Case Title</t>
        </is>
      </c>
      <c r="G4" s="114" t="inlineStr">
        <is>
          <t>Pre-Condition</t>
        </is>
      </c>
      <c r="H4" s="114" t="inlineStr">
        <is>
          <t>Pre-Condition (Vehicle)</t>
        </is>
      </c>
      <c r="I4" s="114" t="inlineStr">
        <is>
          <t>Action</t>
        </is>
      </c>
      <c r="J4" s="114" t="inlineStr">
        <is>
          <t>Expected Result</t>
        </is>
      </c>
      <c r="K4" s="114" t="inlineStr">
        <is>
          <t>Actual Result</t>
        </is>
      </c>
      <c r="L4" s="114" t="inlineStr">
        <is>
          <t>Test Result</t>
        </is>
      </c>
      <c r="M4" s="114" t="inlineStr">
        <is>
          <t>No Of Observations</t>
        </is>
      </c>
      <c r="N4" s="114" t="inlineStr">
        <is>
          <t>Defect IDs/Comments</t>
        </is>
      </c>
    </row>
    <row r="5" ht="126" customHeight="1">
      <c r="B5" s="116" t="n">
        <v>1</v>
      </c>
      <c r="C5" s="117" t="inlineStr">
        <is>
          <t>EUR</t>
        </is>
      </c>
      <c r="D5" s="117" t="inlineStr">
        <is>
          <t>High</t>
        </is>
      </c>
      <c r="E5" s="118" t="n">
        <v>3</v>
      </c>
      <c r="F5" s="119" t="inlineStr">
        <is>
          <t>Check for VTS [Vehicle Tracking System / Stolen Vehicle Tracking] License for UK based vehicles</t>
        </is>
      </c>
      <c r="G5" s="119" t="inlineStr">
        <is>
          <t>• Internet Service should be enabled 
• HU is up and focus is in HMI screen
• VTS [Vehicle Tracking System / Stolen Vehicle Tracking] Service activated in a UK based vehicle 
• Driver Card is activated and present in vehicle
• License period screen is in focus
(Home screen --&gt; Settings --&gt; General--&gt; License periods)</t>
        </is>
      </c>
      <c r="H5" s="79" t="n"/>
      <c r="I5" s="119" t="inlineStr">
        <is>
          <t xml:space="preserve">1. Tap on 'My Bentley in-car services' to check the VTS [Vehicle Tracking System / Stolen Vehicle Tracking] License details </t>
        </is>
      </c>
      <c r="J5" s="120" t="inlineStr">
        <is>
          <t>1. 'My Bentley in-car services' license package should be displayed for UK based vehicle with expiry date (in DD.MM.YYYY format and valid for +3 years from now) :
- Vehicle Tracking System (Only EU)</t>
        </is>
      </c>
      <c r="K5" s="120" t="n"/>
      <c r="L5" s="121" t="n"/>
      <c r="M5" s="120" t="n"/>
      <c r="N5" s="122" t="n"/>
    </row>
    <row r="6" ht="110.25" customHeight="1">
      <c r="B6" s="50" t="n">
        <v>2</v>
      </c>
      <c r="C6" s="51" t="inlineStr">
        <is>
          <t>EUR</t>
        </is>
      </c>
      <c r="D6" s="51" t="inlineStr">
        <is>
          <t>Medium</t>
        </is>
      </c>
      <c r="E6" s="52" t="n">
        <v>3</v>
      </c>
      <c r="F6" s="79" t="inlineStr">
        <is>
          <t>Check for VTS [Vehicle Tracking System / Stolen Vehicle Tracking] License for non provisioned VTS vehicles(Ex : German Spec MY23 BY636 / MY23 BY63X)</t>
        </is>
      </c>
      <c r="G6" s="79" t="inlineStr">
        <is>
          <t>• Internet Service should be enabled 
• HU is up and focus is in HMI screen
• VTS [Vehicle Tracking System / Stolen Vehicle Tracking] Service not available
• License period screen is in focus
(Home screen --&gt; Settings --&gt; General--&gt; License periods)</t>
        </is>
      </c>
      <c r="H6" s="79" t="n"/>
      <c r="I6" s="79" t="inlineStr">
        <is>
          <t xml:space="preserve">1. Tap on 'My Bentley in-car services' to check the VTS [Vehicle Tracking System / Stolen Vehicle Tracking] License details </t>
        </is>
      </c>
      <c r="J6" s="53" t="inlineStr">
        <is>
          <t>1. VTS [Vehicle Tracking System / Stolen Vehicle Tracking] License should not be displayed for non provisioned VTS vehicles under 'My Bentley in-car services' license package</t>
        </is>
      </c>
      <c r="K6" s="53" t="n"/>
      <c r="L6" s="54" t="n"/>
      <c r="M6" s="53" t="n"/>
      <c r="N6" s="55" t="n"/>
    </row>
    <row r="7" ht="252" customHeight="1">
      <c r="B7" s="50" t="n">
        <v>3</v>
      </c>
      <c r="C7" s="51" t="inlineStr">
        <is>
          <t>EUR</t>
        </is>
      </c>
      <c r="D7" s="51" t="inlineStr">
        <is>
          <t>Low</t>
        </is>
      </c>
      <c r="E7" s="52" t="n">
        <v>3</v>
      </c>
      <c r="F7" s="79" t="inlineStr">
        <is>
          <t>Checking mandatory availability of VTS [Vehicle Tracking System / Stolen Vehicle Tracking] service on UK based vehicle</t>
        </is>
      </c>
      <c r="G7" s="79" t="inlineStr">
        <is>
          <t>• My Bentley App is installed on IOS / ANDROID mobile device
• Log In to My Bentley App with valid credentials</t>
        </is>
      </c>
      <c r="H7" s="79" t="inlineStr">
        <is>
          <t>• Internet Service should be enabled 
• HU is up and focus is in HMI screen
• VTS [Vehicle Tracking System / Stolen Vehicle Tracking] Service activated in a UK based vehicle 
• Driver Card is activated and present in vehicle
• Primary User Nomination process is successfully completed
• VTS [Vehicle Tracking System / Stolen Vehicle Tracking] License is active and in use</t>
        </is>
      </c>
      <c r="I7" s="79" t="inlineStr">
        <is>
          <t>1. Go to CAR REMOTE screen in My Bentley App and check VTS [Vehicle Tracking System / Stolen Vehicle Tracking] status under 'STOLEN VEHICLE TRACKING' section(i.e. Make sure that VTS Service is available as a mandatory feature in 'UK' based vehicle)
( My Bentley App --&gt; LOGIN OR REGISTER --&gt; Email --&gt; Enter valid email id --&gt; NEXT --&gt; Enter the Password --&gt; NEXT --&gt; Vehicle 'DASHBOARD' screen --&gt; CAR REMOTE )
2. Call to VTS [Vehicle Tracking System / Stolen Vehicle Tracking] Customer Support Centre(i.e. Bentley Connected Car Contact Centre(B4C)) and request for VTS [Vehicle Tracking System / Stolen Vehicle Tracking] feature availability check for 'UK' based vehicle</t>
        </is>
      </c>
      <c r="J7" s="53" t="inlineStr">
        <is>
          <t>* For all UK spec vehicles :
1. VTS [Vehicle Tracking System / Stolen Vehicle Tracking] status should display as 'Active' under 'STOLEN VEHICLE TRACKING' section in CAR REMOTE screen of My Bentley App
2. VTS [Vehicle Tracking System / Stolen Vehicle Tracking] Customer Support team should give information about the VTS Service availability in 'UK' vehicle(i.e. The Customer should get the information about the VTS Service availability in vehicle)</t>
        </is>
      </c>
      <c r="K7" s="53" t="n"/>
      <c r="L7" s="54" t="n"/>
      <c r="M7" s="53" t="n"/>
      <c r="N7" s="55" t="n"/>
    </row>
    <row r="8" ht="157.5" customHeight="1">
      <c r="B8" s="50" t="n">
        <v>4</v>
      </c>
      <c r="C8" s="51" t="inlineStr">
        <is>
          <t>EUR</t>
        </is>
      </c>
      <c r="D8" s="51" t="inlineStr">
        <is>
          <t>Medium</t>
        </is>
      </c>
      <c r="E8" s="52" t="n">
        <v>3</v>
      </c>
      <c r="F8" s="53" t="inlineStr">
        <is>
          <t>Checking for VTS [Vehicle Tracking System / Stolen Vehicle Tracking] feature in My Bentley App when vehicle is not provisioned for VTS Service</t>
        </is>
      </c>
      <c r="G8" s="53" t="inlineStr">
        <is>
          <t>• My Bentley App is installed in either Apple or Android mobile devices</t>
        </is>
      </c>
      <c r="H8" s="79" t="inlineStr">
        <is>
          <t>• Internet Service should be enabled 
• Primary User Nomination process is successfully completed
• VTS [Vehicle Tracking System / Stolen Vehicle Tracking] License is not available</t>
        </is>
      </c>
      <c r="I8" s="53" t="inlineStr">
        <is>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feature under CAR REMOTE screen in My Bentley App when vehicle is not provisioned for VTS Service</t>
        </is>
      </c>
      <c r="J8" s="53" t="inlineStr">
        <is>
          <t>1. My Bentley App is launched successfully and focus is in vehicle 'DASHBOARD' screen
2. VTS [Vehicle Tracking System / Stolen Vehicle Tracking] feature should not be displayed under CAR REMOTE screen in My Bentley App when vehicle is not provisioned for VTS Service</t>
        </is>
      </c>
      <c r="K8" s="53" t="n"/>
      <c r="L8" s="54" t="n"/>
      <c r="M8" s="53" t="n"/>
      <c r="N8" s="55" t="n"/>
    </row>
    <row r="9" ht="409.5" customHeight="1">
      <c r="B9" s="50" t="n">
        <v>5</v>
      </c>
      <c r="C9" s="51" t="inlineStr">
        <is>
          <t>EUR</t>
        </is>
      </c>
      <c r="D9" s="51" t="inlineStr">
        <is>
          <t>Medium</t>
        </is>
      </c>
      <c r="E9" s="52" t="n">
        <v>3</v>
      </c>
      <c r="F9" s="53" t="inlineStr">
        <is>
          <t>Check for VTS [Vehicle Tracking System / Stolen Vehicle Tracking] feature in My Bentley App when customer registers an VTS provisioned VIN</t>
        </is>
      </c>
      <c r="G9" s="53" t="inlineStr">
        <is>
          <t>• My Bentley App is installed on IOS / Android Mobile device</t>
        </is>
      </c>
      <c r="H9" s="79" t="inlineStr">
        <is>
          <t>• Internet Service should be enabled
• VTS [Vehicle Tracking System / Stolen Vehicle Tracking] active provisioned VIN is available 
• Primary User Nomination process is successfully completed
• VTS [Vehicle Tracking System / Stolen Vehicle Tracking] License is active and in use</t>
        </is>
      </c>
      <c r="I9" s="53" t="inlineStr">
        <is>
          <t>1. Login to My Bentley App with valid credentials in either from Apple or Android mobile devices
( My Bentley App --&gt; LOGIN OR REGISTER --&gt; Email --&gt; Enter valid email id --&gt; NEXT --&gt; Enter the Password --&gt; NEXT --&gt; Vehicle 'DASHBOARD' screen )
2. Go to 'ADD A VEHICLE' screen and add the VTS [Vehicle Tracking System / Stolen Vehicle Tracking] provisioned VIN along with other details(i.e. Retailer Info , Personal Info , Address Info &amp; Mobile Info ....etc.) to My Bentley App
3. Check whether recently registered VIN displays VTS [Vehicle Tracking System / Stolen Vehicle Tracking] feature along with its status under 'CAR REMOTE' screen of My Bentley App</t>
        </is>
      </c>
      <c r="J9" s="53" t="inlineStr">
        <is>
          <t>1. My Bentley App is launched successfully and focus is in vehicle 'DASHBOARD' screen
2. VTS [Vehicle Tracking System / Stolen Vehicle Tracking] active provisioned VIN should be added successfully and should be displayed under 'My Bentley App - DASHBOARD' screen
* My Bentley App - DASHBOARD screen : 
PLEASE ACTIVATE YOUR STOLEN VEHICLE TRACKING
Message : Please activate your vehicle tracking by follwing the online registration form..........
- Button : ACTIVATE VEHICLE TRACKING
- Activation Prompt(Vehicle Symbol) should be active in 'DASHBOARD' screen
3. Customer should be able to see the VTS [Vehicle Tracking System / Stolen Vehicle Tracking] feature in My Bentley App for the recently registered VIN
* My Bentley App - CAR REMOTE screen :
VTS [Vehicle Tracking System / Stolen Vehicle Tracking] - STOLEN VEHICLE TRACKING status should display as 'Not Active' / 'Not Activated' until unless it is activated</t>
        </is>
      </c>
      <c r="K9" s="53" t="n"/>
      <c r="L9" s="54" t="n"/>
      <c r="M9" s="53" t="n"/>
      <c r="N9" s="55" t="n"/>
    </row>
    <row r="10" ht="330.75" customHeight="1">
      <c r="B10" s="50" t="n">
        <v>6</v>
      </c>
      <c r="C10" s="51" t="inlineStr">
        <is>
          <t>EUR</t>
        </is>
      </c>
      <c r="D10" s="51" t="inlineStr">
        <is>
          <t>High</t>
        </is>
      </c>
      <c r="E10" s="52" t="n">
        <v>3</v>
      </c>
      <c r="F10" s="53" t="inlineStr">
        <is>
          <t>Check whether correct VTS [Vehicle Tracking System / Stolen Vehicle Tracking] status displayed under 'CAR REMOTE' screen in My Bentley App</t>
        </is>
      </c>
      <c r="G10" s="53" t="inlineStr">
        <is>
          <t>• My Bentley App is installed in either Apple or Android mobile devices</t>
        </is>
      </c>
      <c r="H10"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VTS [Vehicle Tracking System / Stolen Vehicle Tracking] License is active and in use</t>
        </is>
      </c>
      <c r="I10" s="53" t="inlineStr">
        <is>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activation is 'Not Activated'
3. Check for VTS [Vehicle Tracking System / Stolen Vehicle Tracking] status displayed under STOLEN VEHICLE TRACKING section in CAR REMOTE screen of My Bentley App when VTS service activation is 'Pending'
4. Check for VTS [Vehicle Tracking System / Stolen Vehicle Tracking] status displayed under STOLEN VEHICLE TRACKING section in CAR REMOTE screen of My Bentley App when VTS service activation is 'Active'</t>
        </is>
      </c>
      <c r="J10" s="53" t="inlineStr">
        <is>
          <t>1. My Bentley App is launched successfully and focus is in vehicle 'DASHBOARD' screen
2. VTS [Vehicle Tracking System / Stolen Vehicle Tracking] status 'Not Activated / No data' should be displayed under 'CAR REMOTE' screen in My Bentley App
3. VTS [Vehicle Tracking System / Stolen Vehicle Tracking] status 'License Pending' should be displayed under 'CAR REMOTE' screen in My Bentley App
4. VTS [Vehicle Tracking System / Stolen Vehicle Tracking] status 'Currently Active' should be displayed under 'CAR REMOTE' screen in My Bentley App</t>
        </is>
      </c>
      <c r="K10" s="53" t="n"/>
      <c r="L10" s="54" t="n"/>
      <c r="M10" s="53" t="n"/>
      <c r="N10" s="55" t="n"/>
    </row>
    <row r="11" ht="409.5" customHeight="1">
      <c r="B11" s="50" t="n">
        <v>7</v>
      </c>
      <c r="C11" s="51" t="inlineStr">
        <is>
          <t>EUR</t>
        </is>
      </c>
      <c r="D11" s="51" t="inlineStr">
        <is>
          <t>High</t>
        </is>
      </c>
      <c r="E11" s="52" t="n">
        <v>3</v>
      </c>
      <c r="F11" s="53" t="inlineStr">
        <is>
          <t>Check for personal info details of customer under VTS [Vehicle Tracking System / Stolen Vehicle Tracking] service in My Bentley App after VTS service activation</t>
        </is>
      </c>
      <c r="G11" s="53" t="inlineStr">
        <is>
          <t>• My Bentley App is installed in either Apple or Android mobile devices</t>
        </is>
      </c>
      <c r="H11"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1"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Personal Info details under 'My Details' tab is displayed correctly</t>
        </is>
      </c>
      <c r="J11"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Personal Information details should be displayed properly under 'My Details' tab
a. Name :
b. Email Address : 
c. Address :
d. Zip Code :
e. Country :
f. Language :
g. Mobile Phone Number(i.e. 'Primary Mobile Number' &amp; 'Other Mobile Numbers') :</t>
        </is>
      </c>
      <c r="K11" s="53" t="n"/>
      <c r="L11" s="54" t="n"/>
      <c r="M11" s="53" t="n"/>
      <c r="N11" s="55" t="n"/>
    </row>
    <row r="12" ht="409.5" customHeight="1">
      <c r="B12" s="50" t="n">
        <v>8</v>
      </c>
      <c r="C12" s="51" t="inlineStr">
        <is>
          <t>EUR</t>
        </is>
      </c>
      <c r="D12" s="51" t="inlineStr">
        <is>
          <t>High</t>
        </is>
      </c>
      <c r="E12" s="52" t="n">
        <v>3</v>
      </c>
      <c r="F12" s="53" t="inlineStr">
        <is>
          <t>Check for vehicle details(Info - Colour …etc.) under VTS[Vehicle Tracking System / Stolen Vehicle Tracking] service in My Bentley App after VTS service activation</t>
        </is>
      </c>
      <c r="G12" s="53" t="inlineStr">
        <is>
          <t>• My Bentley App is installed in either Apple or Android mobile devices</t>
        </is>
      </c>
      <c r="H12"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complted</t>
        </is>
      </c>
      <c r="I12"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Select 'My Bentley' section and check for Vehicle Info details
5. Check for Vehicle colour details under VTS [Vehicle Tracking System / Stolen Vehicle Tracking] Service</t>
        </is>
      </c>
      <c r="J12"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 (Vehicle Info - Range / Model , Colour , Vehicle Registered Country Info &amp; Registration Number of Vehicle)
g.  My Security Questions 
h. My Security Language
4. 'Vehicle Info' details should be displayed under 'My Bentley' section : 
a. Model (Ex: Flying Spur V8 S)(Not possible to edit)
b. Colour (Ex: Green) (This can be edited)
c. Country in which Vehicle is Registered (Not possible to edit)
d. Vehicle Registration Number (This can be edited)
5. 'Vehicle colour' details should display the colour of the Vehicle</t>
        </is>
      </c>
      <c r="K12" s="53" t="n"/>
      <c r="L12" s="54" t="n"/>
      <c r="M12" s="53" t="n"/>
      <c r="N12" s="55" t="n"/>
    </row>
    <row r="13" ht="409.5" customHeight="1">
      <c r="B13" s="50" t="n">
        <v>9</v>
      </c>
      <c r="C13" s="51" t="inlineStr">
        <is>
          <t>EUR</t>
        </is>
      </c>
      <c r="D13" s="51" t="inlineStr">
        <is>
          <t>Medium</t>
        </is>
      </c>
      <c r="E13" s="52" t="n">
        <v>3</v>
      </c>
      <c r="F13" s="53" t="inlineStr">
        <is>
          <t>Manual Update of Personal Info of Customer data via VTS [Vehicle Tracking System / Stolen Vehicle Tracking] service in My Bentley App</t>
        </is>
      </c>
      <c r="G13" s="53" t="inlineStr">
        <is>
          <t>• My Bentley App is installed in either Apple or Android mobile devices</t>
        </is>
      </c>
      <c r="H13"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3"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Try to edit Personal Info details of Customer under 'My Details' tab
5. Click on Save after editing 'Personal Info' details</t>
        </is>
      </c>
      <c r="J13"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edit the below mentioned 'Personal Info' details
a. Name :
b. Email Address : 
c. Address :
d. Zip Code :
e. Country :
f. Language :
g. Mobile Phone Number :
h. Security Language :
i. Security Question :
5. The personal details of customer can be updated manually and saved successfully</t>
        </is>
      </c>
      <c r="K13" s="53" t="n"/>
      <c r="L13" s="54" t="n"/>
      <c r="M13" s="53" t="n"/>
      <c r="N13" s="55" t="n"/>
    </row>
    <row r="14" ht="409.5" customHeight="1">
      <c r="B14" s="50" t="n">
        <v>10</v>
      </c>
      <c r="C14" s="51" t="inlineStr">
        <is>
          <t>EUR</t>
        </is>
      </c>
      <c r="D14" s="51" t="inlineStr">
        <is>
          <t>Medium</t>
        </is>
      </c>
      <c r="E14" s="52" t="n">
        <v>3</v>
      </c>
      <c r="F14" s="53" t="inlineStr">
        <is>
          <t>Manual Update of Vehicle Information via VTS [Vehicle Tracking System / Stolen Vehicle Tracking] service in My Bentley App</t>
        </is>
      </c>
      <c r="G14" s="53" t="inlineStr">
        <is>
          <t>• My Bentley App is installed in either Apple or Android mobile devices</t>
        </is>
      </c>
      <c r="H14"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4" s="53" t="inlineStr">
        <is>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Vehicle Info details(CAR REMOTE --&gt; STOLEN VEHICLE TRACKING --&gt; 'My Details' tab --&gt; Contact Details --&gt; My Bentley) under VTS [Vehicle Tracking System / Stolen Vehicle Tracking] Service
5. Try to edit the 'Vehicle Info' and check whether user is able to modify the vehicle details
6. Try to change the colour of vehicle
</t>
        </is>
      </c>
      <c r="J14"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'Vehicle Info' details should display with edit option :  
a. Range (Ex : Flying Spur)
b. Vehicle colour (Ex : Red
c. Country in which Vehicle is Registered : 
d. Vehicle Registration Number Info :
5. 'Vehicle Information' details : 
a. Model: Locked
b. Primary Colour : Initial Vehicle Colour will be displayed - Customer should be allowed to select the vehicle colour
c. Country in which Vehicle is Registered : Locked
d. Vehicle Registration Number Info : Customer should be allowed to add the Vehicle Registration details'
6. Customer should be allowed to edit the vehicle colour</t>
        </is>
      </c>
      <c r="K14" s="53" t="n"/>
      <c r="L14" s="54" t="n"/>
      <c r="M14" s="53" t="n"/>
      <c r="N14" s="55" t="n"/>
    </row>
    <row r="15" ht="409.5" customHeight="1">
      <c r="B15" s="50" t="n">
        <v>11</v>
      </c>
      <c r="C15" s="51" t="inlineStr">
        <is>
          <t>EUR</t>
        </is>
      </c>
      <c r="D15" s="51" t="inlineStr">
        <is>
          <t>Medium</t>
        </is>
      </c>
      <c r="E15" s="52">
        <f>(5+5+5)/3</f>
        <v/>
      </c>
      <c r="F15" s="79" t="inlineStr">
        <is>
          <t>Manual Update of Security Questions via VTS [Vehicle Tracking System / Stolen Vehicle Tracking] service in My Bentley App</t>
        </is>
      </c>
      <c r="G15" s="53" t="inlineStr">
        <is>
          <t>• My Bentley App is installed in either Apple or Android mobile devices</t>
        </is>
      </c>
      <c r="H15"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5" s="53" t="inlineStr">
        <is>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Click on 'Security Question' option(CAR REMOTE --&gt; STOLEN VEHICLE TRACKING --&gt; 'My Details' tab --&gt; Contact Details --&gt; My Security Question) under VTS service and try updating the security questions
</t>
        </is>
      </c>
      <c r="J15"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update the security questions along with security answer successfully 
a. What was the name of your first school?
b. Where is your place of birth?
c. What is the name of your first pet? 
d. Your Answer(Select &amp; Answer the security question)
e. Button : 'SAVE CHANGES'</t>
        </is>
      </c>
      <c r="K15" s="53" t="n"/>
      <c r="L15" s="54" t="n"/>
      <c r="M15" s="53" t="n"/>
      <c r="N15" s="55" t="n"/>
    </row>
    <row r="16" ht="409.5" customHeight="1">
      <c r="B16" s="50" t="n">
        <v>12</v>
      </c>
      <c r="C16" s="51" t="inlineStr">
        <is>
          <t>EUR</t>
        </is>
      </c>
      <c r="D16" s="51" t="inlineStr">
        <is>
          <t>High</t>
        </is>
      </c>
      <c r="E16" s="52">
        <f>(5+5+5)/3</f>
        <v/>
      </c>
      <c r="F16" s="79" t="inlineStr">
        <is>
          <t>Turn Off VTS [Vehicle Tracking System / Stolen Vehicle Tracking] Service via My Bentley App[Deactivation Mode = On]</t>
        </is>
      </c>
      <c r="G16" s="53" t="inlineStr">
        <is>
          <t>• My Bentley App is installed in either Apple or Android mobile devices</t>
        </is>
      </c>
      <c r="H16"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6"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'Deactivation Mode' followed with 'SYNC TO CAR'</t>
        </is>
      </c>
      <c r="J16" s="53" t="inlineStr">
        <is>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b. Garage Mode
c. Deactivation Mode
d. Button : 'SYNC TO CAR'
4. VTS [Vehicle Tracking System / Stolen Vehicle Tracking] service should be turned off and no alarm should be triggered when the vehicle is driven without a driver card
'VTS [Vehicle Tracking System / Stolen Vehicle Tracking] - My Alert' tab should display status 'DEACTIVATION MODE ENABLED - Active until XX:YY Time , Day Info'</t>
        </is>
      </c>
      <c r="K16" s="53" t="n"/>
      <c r="L16" s="54" t="n"/>
      <c r="M16" s="53" t="n"/>
      <c r="N16" s="55" t="n"/>
    </row>
    <row r="17" ht="409.5" customHeight="1">
      <c r="B17" s="50" t="n">
        <v>13</v>
      </c>
      <c r="C17" s="51" t="inlineStr">
        <is>
          <t>EUR</t>
        </is>
      </c>
      <c r="D17" s="51" t="inlineStr">
        <is>
          <t>Low</t>
        </is>
      </c>
      <c r="E17" s="52" t="n">
        <v>7</v>
      </c>
      <c r="F17" s="79" t="inlineStr">
        <is>
          <t>Try Turning Off Special Mode VTS [Vehicle Tracking System / Stolen Vehicle Tracking] Services(i.e. 'Transport Mode' / 'Garage Mode' / 'Deactivation Mode') in no network zone via My Bentley App during network loss</t>
        </is>
      </c>
      <c r="G17" s="53" t="inlineStr">
        <is>
          <t>• My Bentley App is installed in either Apple or Android mobile devices</t>
        </is>
      </c>
      <c r="H17"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is>
      </c>
      <c r="I17" s="53" t="inlineStr">
        <is>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either of the Special Mode VTS [Vehicle Tracking System / Stolen Vehicle Tracking] Services i.e. 'Transport Mode' / 'Garage Mode' / 'Deactivation Mode' along with timer if applicable
5. Go to No Network Coverage Area(i.e. Activate Flight Mode in Mobile)
6. Now try to deactivate any of the Special Mode VTS services(i.e. 'Transport Mode' / 'Garage Mode' / 'Deactivation Mode') during network loss</t>
        </is>
      </c>
      <c r="J17" s="53" t="inlineStr">
        <is>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 Off
b. Garage Mode = Off
c. Deactivation Mode = Off
d. Button : 'SYNC TO CAR'
4. Selected Special Mode VTS [Vehicle Tracking System / Stolen Vehicle Tracking] Service should be enabled  i.e. 'Transport Mode' / 'Garage Mode' / 'Deactivation Mode'
5. Mobile in no network coverage area(i.e. Flight Mode in mobile should be activated successfully)
6. VTS should display some kind of error message stating that the user cannot deactivate any of the special mode VTS services( i.e. 'Transport Mode' / 'Garage Mode' / 'Deactivation Mode'] in no network zone</t>
        </is>
      </c>
      <c r="K17" s="53" t="n"/>
      <c r="L17" s="54" t="n"/>
      <c r="M17" s="53" t="n"/>
      <c r="N17" s="55" t="n"/>
    </row>
    <row r="18" ht="409.5" customHeight="1">
      <c r="B18" s="50" t="n">
        <v>14</v>
      </c>
      <c r="C18" s="51" t="inlineStr">
        <is>
          <t>EUR</t>
        </is>
      </c>
      <c r="D18" s="51" t="inlineStr">
        <is>
          <t>Medium</t>
        </is>
      </c>
      <c r="E18" s="52" t="n">
        <v>7</v>
      </c>
      <c r="F18" s="79" t="inlineStr">
        <is>
          <t>Check whether VTS [Vehicle Tracking System / Stolen Vehicle Tracking] Support Centre triggers theft alert when vehicle is moved greater then 500 m without a Driver Card while Customer number is switched Off / not reachable / Busy</t>
        </is>
      </c>
      <c r="G18" s="53" t="inlineStr">
        <is>
          <t>• My Bentley App is installed on IOS / ANDROID mobile device
• Log-In to My Bentley App with valid credentials</t>
        </is>
      </c>
      <c r="H18"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18"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--&gt; CAR REMOTE )
3. Engine Off(i.e. Ignition OFF)
4. After 2 minutes, Engine - ON, Move or Drive the vehicle greater then 500 m without Driver Card in it
5. Check for Vodafone VTS [Vehicle Tracking System / Stolen Vehicle Tracking] Customer Support Team functionality when vehicle is moved &gt;500 m without driver card in vehicle</t>
        </is>
      </c>
      <c r="J18"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'VTS [Vehicle Tracking System / Stolen Vehicle Tracking] Customer Support team tries to establish a phone call to customer firstly, Suppose if the customer number is switched off / not reachable / Busy then :
a. It again makes several attempts to establish a call to customer 
b. Continuously checks position of car
c. After failing to establish a call with customer --&gt; They access the theft management screen and confirm that is a real theft by clicking the relative button, Then the VTS [Vehicle Tracking System / Stolen Vehicle Tracking] Theft tracking is triggered and finally informed to the Law and Enforcement Agency
d. After the positive resolution of theft, They try to inform the customer about the incident
e. After the positive resolution of theft, Finally theft report is sent to Law and Enforcement Agency as well as to customer for further reference</t>
        </is>
      </c>
      <c r="K18" s="53" t="n"/>
      <c r="L18" s="54" t="n"/>
      <c r="M18" s="53" t="n"/>
      <c r="N18" s="55" t="n"/>
    </row>
    <row r="19" ht="141.75" customHeight="1">
      <c r="B19" s="50" t="n">
        <v>15</v>
      </c>
      <c r="C19" s="51" t="inlineStr">
        <is>
          <t>EUR</t>
        </is>
      </c>
      <c r="D19" s="51" t="inlineStr">
        <is>
          <t>High</t>
        </is>
      </c>
      <c r="E19" s="52" t="n">
        <v>8</v>
      </c>
      <c r="F19" s="79" t="inlineStr">
        <is>
          <t>Examination of  'Driver card not found' message on Kombi screen</t>
        </is>
      </c>
      <c r="G19" s="53" t="n"/>
      <c r="H19"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VTS [Vehicle Tracking System / Stolen Vehicle Tracking] License is active and in use</t>
        </is>
      </c>
      <c r="I19" s="53" t="inlineStr">
        <is>
          <t>1. Start the Vehicle(i.e. Ignition ON) and do not move / drive the vehicle
2. After a while, Check whether 'Driver Card not found message' displayed on Kombi screen</t>
        </is>
      </c>
      <c r="J19" s="53" t="inlineStr">
        <is>
          <t>1. Ignition is ON and HMI screen is up
2. 'Driver Card not found message' should be displayed in the Kombi screen as well as in Kombi / Cluster</t>
        </is>
      </c>
      <c r="K19" s="53" t="n"/>
      <c r="L19" s="54" t="n"/>
      <c r="M19" s="53" t="n"/>
      <c r="N19" s="55" t="n"/>
    </row>
    <row r="20" ht="283.5" customHeight="1">
      <c r="B20" s="50" t="n">
        <v>16</v>
      </c>
      <c r="C20" s="51" t="inlineStr">
        <is>
          <t>EUR</t>
        </is>
      </c>
      <c r="D20" s="51" t="inlineStr">
        <is>
          <t>Medium</t>
        </is>
      </c>
      <c r="E20" s="52">
        <f>(10+10+5)/3</f>
        <v/>
      </c>
      <c r="F20" s="79" t="inlineStr">
        <is>
          <t>Check whether VTS [Vehicle Tracking System / Stolen Vehicle Tracking] Alert or Notification received to customer when vehicle is moved while a Driver Card is out of the read range</t>
        </is>
      </c>
      <c r="G20" s="53" t="n"/>
      <c r="H20"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20" s="53" t="inlineStr">
        <is>
          <t>1. Start the Vehicle(i.e. Ignition ON) Ignition is ON and HMI screen is up
2. Move or Drive the vehicle greater then 500 m with Driver Card in it Vehicle is moved &gt;500 m(Speed &gt; 8 Km/Hr) with driver card in it
3. While vehicle in motion, Keep the Driver Card out of the read range(i.e. Driver card kept in such a way that it it is out of the read range) Vehicle is moved &gt;500 m(Speed &gt; 8 Km/Hr) with driver card out of the read range
4. Now check after sometime, whether VTS [Vehicle Tracking System / Stolen Vehicle Tracking] Alert or Notification comes to customer via Phone Call from VTS Customer Support Centre about the incident while vehicle is being moved with a linked driver card kept in such a way that it it is out of the read range</t>
        </is>
      </c>
      <c r="J20" s="53" t="inlineStr">
        <is>
          <t>1. Ignition is ON and HMI screen is up
2. Vehicle is moved &gt;500 m(Speed &gt; 8 Km/Hr) with driver card in it
3. Vehicle is moved &gt;500 m(Speed &gt; 8 Km/Hr) with driver card out of the read range
4. Customer should receive a VTS [Vehicle Tracking System / Stolen Vehicle Tracking] theft notification i.e. via Phone call from Vodafone VTS Customer Support Team about the incident while vehicle is being moved with a linked driver card kept in such a way that it it is out of the read range</t>
        </is>
      </c>
      <c r="K20" s="53" t="n"/>
      <c r="L20" s="54" t="n"/>
      <c r="M20" s="53" t="n"/>
      <c r="N20" s="55" t="n"/>
    </row>
    <row r="21" ht="252" customHeight="1">
      <c r="B21" s="50" t="n">
        <v>17</v>
      </c>
      <c r="C21" s="51" t="inlineStr">
        <is>
          <t>EUR</t>
        </is>
      </c>
      <c r="D21" s="51" t="inlineStr">
        <is>
          <t>Medium</t>
        </is>
      </c>
      <c r="E21" s="52">
        <f>(10+10+5)/3</f>
        <v/>
      </c>
      <c r="F21" s="79" t="inlineStr">
        <is>
          <t>Examination of moving the vehicle with driver card when privacy Mode is ON.</t>
        </is>
      </c>
      <c r="G21" s="53" t="n"/>
      <c r="H21"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is>
      </c>
      <c r="I21" s="53" t="inlineStr">
        <is>
          <t>1. Start the Vehicle(i.e. Ignition ON) Ignition is ON and HMI screen is up
2. Confirm whether Privacy Mode is set to 'ON' Privacy Mode is enabled
3. Move or Drive the vehicle greater then 500 m with Driver Card in it Vehicle is moved &gt;500 m with driver card in it
4. Now check after sometime, whether VTS [Vehicle Tracking System / Stolen Vehicle Tracking] Alert or Notification comes to customer via Phone Call from VTS Customer Support Centre when vehicle is moved with a Driver Card with Privacy Mode enabled</t>
        </is>
      </c>
      <c r="J21" s="53" t="inlineStr">
        <is>
          <t xml:space="preserve">1. Ignition is ON and HMI screen is up
2. Privacy Mode is enabled
3. Vehicle is moved &gt;500 m with driver card in it
4. Customer should not receive a VTS [Vehicle Tracking System / Stolen Vehicle Tracking] theft notification i.e. via Phone call from Vodafone VTS Customer Support Team when vehicle is moved with a Driver Card with Privacy Mode enabled
</t>
        </is>
      </c>
      <c r="K21" s="53" t="n"/>
      <c r="L21" s="54" t="n"/>
      <c r="M21" s="53" t="n"/>
      <c r="N21" s="55" t="n"/>
    </row>
    <row r="22" ht="204.75" customHeight="1">
      <c r="B22" s="50" t="n">
        <v>18</v>
      </c>
      <c r="C22" s="51" t="inlineStr">
        <is>
          <t>EUR</t>
        </is>
      </c>
      <c r="D22" s="51" t="inlineStr">
        <is>
          <t>High</t>
        </is>
      </c>
      <c r="E22" s="52">
        <f>(15+15+15)/3</f>
        <v/>
      </c>
      <c r="F22" s="79" t="inlineStr">
        <is>
          <t>Examination of moving the vehicle without driver card when privacy Mode is ON.</t>
        </is>
      </c>
      <c r="G22" s="53" t="n"/>
      <c r="H22"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is>
      </c>
      <c r="I22" s="53" t="inlineStr">
        <is>
          <t xml:space="preserve">1. Start the Vehicle(i.e. Ignition ON) 
2. Confirm whether Privacy Mode is set to 'ON' 
3. Move or Drive the vehicle greater then 500 m without Driver Card in it
4. Now check after sometime, whether VTS [Vehicle Tracking System / Stolen Vehicle Tracking] Alert or Notification comes to customer via Phone Call from VTS Customer Support Centre when vehicle is driven without a Driver Card while Privacy Mode is 'ON' </t>
        </is>
      </c>
      <c r="J22" s="53" t="inlineStr">
        <is>
          <t>1. Ignition is ON and HMI screen is up
2. Privacy Mode is enabled
3. Vehicle is moved &gt;500 m with driver card in it
4. Customer should receive a VTS [Vehicle Tracking System / Stolen Vehicle Tracking] theft notification i.e. via Phone call from Vodafone VTS Customer Support Team about the incident while vehicle is being moved without a Driver Card in it while Privacy Mode is 'ON'</t>
        </is>
      </c>
      <c r="K22" s="53" t="n"/>
      <c r="L22" s="54" t="n"/>
      <c r="M22" s="53" t="n"/>
      <c r="N22" s="55" t="n"/>
    </row>
    <row r="23" ht="236.25" customHeight="1">
      <c r="B23" s="50" t="n">
        <v>19</v>
      </c>
      <c r="C23" s="51" t="inlineStr">
        <is>
          <t>EUR</t>
        </is>
      </c>
      <c r="D23" s="51" t="inlineStr">
        <is>
          <t>Medium</t>
        </is>
      </c>
      <c r="E23" s="52">
        <f>(10+10+5)/3</f>
        <v/>
      </c>
      <c r="F23" s="79" t="inlineStr">
        <is>
          <t>Check whether Factory reset performed through the MIB or Main Unit should not deactivate the VTS [Vehicle Tracking System / Stolen Vehicle Tracking] service</t>
        </is>
      </c>
      <c r="G23" s="53" t="inlineStr">
        <is>
          <t>• My Bentley App is installed in either Apple or Android mobile devices</t>
        </is>
      </c>
      <c r="H23"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is>
      </c>
      <c r="I23" s="53" t="inlineStr">
        <is>
          <t xml:space="preserve">1. Start the Vehicle(i.e. Ignition ON) 
2. Go to Vehicle Settings and Perform Full Factory Reset 
3. Open My Bentley App with valid credentials either from Apple or Android mobile devices 
4. Check for VTS [Vehicle Tracking System / Stolen Vehicle Tracking] status displayed under 'STOLEN VEHICLE TRACKING' section in 'CAR REMOTE' screen of My Bentley App screen </t>
        </is>
      </c>
      <c r="J23" s="53" t="inlineStr">
        <is>
          <t>1. Ignition is ON and HMI screen is up
2. Full Factory reset is performed successfully
3. My Bentley App is launched successfully and focus is in vehicle 'DASHBOARD' screen
4. VTS [Vehicle Tracking System / Stolen Vehicle Tracking] status 'Active' should be displayed under 'STOLEN VEHICLE TRACKING' section in 'CAR REMOTE' screen of My Bentley App screen after performing factory reset
(i.e. VTS service should be active even after factory reset done on MIB or Main Unit)</t>
        </is>
      </c>
      <c r="K23" s="53" t="n"/>
      <c r="L23" s="54" t="n"/>
      <c r="M23" s="53" t="n"/>
      <c r="N23" s="55" t="n"/>
    </row>
    <row r="24" ht="393.75" customHeight="1">
      <c r="B24" s="50" t="n">
        <v>20</v>
      </c>
      <c r="C24" s="51" t="inlineStr">
        <is>
          <t>EUR</t>
        </is>
      </c>
      <c r="D24" s="51" t="inlineStr">
        <is>
          <t>High</t>
        </is>
      </c>
      <c r="E24" s="52">
        <f>(15+15+15)/3</f>
        <v/>
      </c>
      <c r="F24" s="79" t="inlineStr">
        <is>
          <t>Check whether 'Garage Mode' can be enabled under VTS [Vehicle Tracking System / Stolen Vehicle Tracking] service in My Bentley App</t>
        </is>
      </c>
      <c r="G24" s="53" t="inlineStr">
        <is>
          <t>• My Bentley App is installed in either Apple or Android mobile devices</t>
        </is>
      </c>
      <c r="H2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4"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SPIN'</t>
        </is>
      </c>
      <c r="J24"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t>
        </is>
      </c>
      <c r="K24" s="53" t="n"/>
      <c r="L24" s="54" t="n"/>
      <c r="M24" s="53" t="n"/>
      <c r="N24" s="55" t="n"/>
    </row>
    <row r="25" ht="409.5" customHeight="1">
      <c r="B25" s="50" t="n">
        <v>21</v>
      </c>
      <c r="C25" s="51" t="inlineStr">
        <is>
          <t>EUR</t>
        </is>
      </c>
      <c r="D25" s="51" t="inlineStr">
        <is>
          <t>Medium</t>
        </is>
      </c>
      <c r="E25" s="52">
        <f>(5+5+5)/3</f>
        <v/>
      </c>
      <c r="F25" s="53" t="inlineStr">
        <is>
          <t>Check for 'Garage Mode' activation status displayed under 'STOLEN VEHICLE TRACKING - My Alerts' screen[Garage Mode = ON]</t>
        </is>
      </c>
      <c r="G25"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is>
      </c>
      <c r="H25" s="79" t="n"/>
      <c r="I25"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4 digit 'SPIN'
5. Check for 'Garage Mode' status under 'STOLEN VEHICLE TRACKING - My Alerts' screen
( My Bentley App 'DASHBOARD' --&gt; CAR REMOTE --&gt; STOLEN VEHICLE TRACKING  --&gt; 'My Alerts' tab ) </t>
        </is>
      </c>
      <c r="J25"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
5. 'STOLEN VEHICLE TRACKING - My Alerts' screen should display status 'GARAGE MODE ENABLED - Active until XX:YY Time , Day Info'</t>
        </is>
      </c>
      <c r="K25" s="53" t="n"/>
      <c r="L25" s="54" t="n"/>
      <c r="M25" s="53" t="n"/>
      <c r="N25" s="55" t="n"/>
    </row>
    <row r="26" ht="409.5" customHeight="1">
      <c r="B26" s="50" t="n">
        <v>22</v>
      </c>
      <c r="C26" s="51" t="inlineStr">
        <is>
          <t>EUR</t>
        </is>
      </c>
      <c r="D26" s="51" t="inlineStr">
        <is>
          <t>Medium</t>
        </is>
      </c>
      <c r="E26" s="52" t="n">
        <v>7</v>
      </c>
      <c r="F26" s="53" t="inlineStr">
        <is>
          <t>Check whether 'Garage Mode' is automatically disabled once the set timer expires under VTS [Vehicle Tracking System / Stolen Vehicle Tracking] feature in My Bentley App</t>
        </is>
      </c>
      <c r="G26" s="53" t="inlineStr">
        <is>
          <t>• My Bentley App is installed in either Apple or Android mobile devices</t>
        </is>
      </c>
      <c r="H26" s="79" t="inlineStr">
        <is>
          <t>• Internet Service should be enabled 
• Valid VTS [Vehicle Tracking System / Stolen Vehicle Tracking] License is available
• Vehicle is provisioned with VTS [Vehicle Tracking System / Stolen Vehicle Tracking] Service
• Garage Mode is enabled with set time
• Primary User Nomination process is successfully completed</t>
        </is>
      </c>
      <c r="I26"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Wait for the 'Garage Mode' set timer to expire 
4. Now again check for 'Garage Mode' status under 'STOLEN VEHICLE TRACKING - My Alerts' screen
( My Bentley App 'DASHBOARD' --&gt; CAR REMOTE --&gt; STOLEN VEHICLE TRACKING  --&gt; 'My Alerts' tab ) 
5. Check for 'Garage Mode' option under 'STOLEN VEHICLE TRACKING - Configure' screen 
( My Bentley App - 'DASHBOARD' --&gt; CAR REMOTE --&gt; STOLEN VEHICLE TRACKING --&gt; 'Configure' tab --&gt; Garage Mode ) </t>
        </is>
      </c>
      <c r="J26" s="53" t="inlineStr">
        <is>
          <t>1. My Bentley App is launched successfully and focus is in vehicle 'DASHBOARD' screen
2. 'STOLEN VEHICLE TRACKING - My Alerts' screen should display status 'GARAGE MODE ENABLED - Active until XX:YY Time , Day Info'
3. 'Garage Mode' set timer is expired
4. 'STOLEN VEHICLE TRACKING - My Alerts' screen should display status 'GARAGE MODE ENABLED - Active until XX:YY Time , Day Info'
5. 'Garage Mode' status should be 'Inactive' / 'Disabled'</t>
        </is>
      </c>
      <c r="K26" s="53" t="n"/>
      <c r="L26" s="54" t="n"/>
      <c r="M26" s="53" t="n"/>
      <c r="N26" s="55" t="n"/>
    </row>
    <row r="27" ht="378" customHeight="1">
      <c r="B27" s="50" t="n">
        <v>23</v>
      </c>
      <c r="C27" s="51" t="inlineStr">
        <is>
          <t>EUR</t>
        </is>
      </c>
      <c r="D27" s="51" t="inlineStr">
        <is>
          <t>Medium</t>
        </is>
      </c>
      <c r="E27" s="52" t="n">
        <v>7</v>
      </c>
      <c r="F27" s="53" t="inlineStr">
        <is>
          <t>Check whether 'Garage Mode' can be disabled under VTS [Vehicle Tracking System / Stolen Vehicle Tracking] service in My Bentley App</t>
        </is>
      </c>
      <c r="G27"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Garage Mode is enabled with set time
• Primary User Nomination process is successfully completed</t>
        </is>
      </c>
      <c r="H27" s="79" t="n"/>
      <c r="I27"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Launch 'STOLEN VEHICLE TRACKING' service from CAR REMOTE screen
(CAR REMOTE --&gt; STOLEN VEHICLE TRACKING --&gt; 'Configure' tab )  
4. Try deactivating 'Garage Mode'
a. Disable 'Garage Mode' 
b. Click on 'SYNC TO CAR' button
c. Enter 4 digit 'SPIN'
</t>
        </is>
      </c>
      <c r="J27" s="53" t="inlineStr">
        <is>
          <t>1. My Bentley App is launched successfully and focus is in vehicle 'DASHBOARD' screen
2. 'STOLEN VEHICLE TRACKING - My Alerts' screen should display status 'GARAGE MODE ENABLED - Active until XX:YY Time , Day Info'
3. VTS  - 'STOLEN VEHICLE TRACKING -Configure' screen is launched displaying : 
a. Garage Mode  = 'Enabled' 
b. Transport Mode = 'Disabled'
c. Deactivation Mode  = 'Disabled'
d. Button : 'SYNC TO CAR'
4. 'Garage Mode' should be deactivated successfully without any issues</t>
        </is>
      </c>
      <c r="K27" s="53" t="n"/>
      <c r="L27" s="54" t="n"/>
      <c r="M27" s="53" t="n"/>
      <c r="N27" s="55" t="n"/>
    </row>
    <row r="28" ht="393.75" customHeight="1">
      <c r="B28" s="50" t="n">
        <v>24</v>
      </c>
      <c r="C28" s="51" t="inlineStr">
        <is>
          <t>EUR</t>
        </is>
      </c>
      <c r="D28" s="51" t="inlineStr">
        <is>
          <t>High</t>
        </is>
      </c>
      <c r="E28" s="52" t="n">
        <v>7</v>
      </c>
      <c r="F28" s="53" t="inlineStr">
        <is>
          <t>Check whether 'Transport Mode' can be enabled under VTS [Vehicle Tracking System / Stolen Vehicle Tracking] service in My Bentley App</t>
        </is>
      </c>
      <c r="G28" s="53" t="inlineStr">
        <is>
          <t>• My Bentley App is installed in either Apple or Android mobile devices</t>
        </is>
      </c>
      <c r="H28"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8"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t>
        </is>
      </c>
      <c r="J28"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t>
        </is>
      </c>
      <c r="K28" s="53" t="n"/>
      <c r="L28" s="54" t="n"/>
      <c r="M28" s="53" t="n"/>
      <c r="N28" s="55" t="n"/>
    </row>
    <row r="29" ht="409.5" customHeight="1">
      <c r="B29" s="50" t="n">
        <v>25</v>
      </c>
      <c r="C29" s="51" t="inlineStr">
        <is>
          <t>EUR</t>
        </is>
      </c>
      <c r="D29" s="51" t="inlineStr">
        <is>
          <t>Medium</t>
        </is>
      </c>
      <c r="E29" s="52" t="n">
        <v>7</v>
      </c>
      <c r="F29" s="53" t="inlineStr">
        <is>
          <t>Check for 'Transport Mode' activation status displayed under 'STOLEN VEHICLE TRACKING - My Alerts' screen[Transport Mode = ON]</t>
        </is>
      </c>
      <c r="G29" s="53" t="inlineStr">
        <is>
          <t>• My Bentley App is installed in either Apple or Android mobile devices</t>
        </is>
      </c>
      <c r="H29"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29"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
5. Check for 'Transport Mode' status under 'STOLEN VEHICLE TRACKING - My Alerts' screen
( My Bentley App 'DASHBOARD' --&gt; CAR REMOTE --&gt; STOLEN VEHICLE TRACKING  --&gt; 'My Alerts' tab ) </t>
        </is>
      </c>
      <c r="J29"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
5. 'STOLEN VEHICLE TRACKING - My Alerts' screen should display status 'TRANSPORT MODE ENABLED - Active until XX:YY Time , Day Info'</t>
        </is>
      </c>
      <c r="K29" s="53" t="n"/>
      <c r="L29" s="54" t="n"/>
      <c r="M29" s="53" t="n"/>
      <c r="N29" s="55" t="n"/>
    </row>
    <row r="30" ht="409.5" customHeight="1">
      <c r="B30" s="50" t="n">
        <v>26</v>
      </c>
      <c r="C30" s="51" t="inlineStr">
        <is>
          <t>EUR</t>
        </is>
      </c>
      <c r="D30" s="51" t="inlineStr">
        <is>
          <t>Medium</t>
        </is>
      </c>
      <c r="E30" s="52" t="n">
        <v>7</v>
      </c>
      <c r="F30" s="53" t="inlineStr">
        <is>
          <t>Check whether 'Transport Mode' is automatically disabled once the set timer expires under VTS [Vehicle Tracking System / Stolen Vehicle Tracking] option in My Bentley App</t>
        </is>
      </c>
      <c r="G30"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Transport Mode is enabled with set time
• Primary User Nomination process is successfully completed</t>
        </is>
      </c>
      <c r="H30" s="79" t="n"/>
      <c r="I30"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Wait for the 'Transport Mode' set timer to expire 
4. Now again check for 'Transport Mode' status under 'STOLEN VEHICLE TRACKING - My Alerts' screen
( My Bentley App 'DASHBOARD' --&gt; CAR REMOTE --&gt; STOLEN VEHICLE TRACKING  --&gt; 'My Alerts' tab ) 
5. Check for 'Transport Mode' option under 'STOLEN VEHICLE TRACKING - Configure' screen 
( My Bentley App - 'DASHBOARD' --&gt; CAR REMOTE --&gt; STOLEN VEHICLE TRACKING --&gt; 'Configure' --&gt; Transport Mode ) </t>
        </is>
      </c>
      <c r="J30" s="53" t="inlineStr">
        <is>
          <t>1. My Bentley App is launched successfully and focus is in vehicle 'DASHBOARD' screen
2. 'STOLEN VEHICLE TRACKING - My Alerts' screen should display status 'TRANSPORT MODE ENABLED - Active until XX:YY Time , Day Info'
3. 'Transport Mode' set timer is expired
4. 'Transport Mode' status should not be displayed under 'STOLEN VEHICLE TRACKING - My Alerts' screen when deactivated or expired
5. 'Transport Mode' status should be 'Inactive' / 'Disabled'</t>
        </is>
      </c>
      <c r="K30" s="53" t="n"/>
      <c r="L30" s="54" t="n"/>
      <c r="M30" s="53" t="n"/>
      <c r="N30" s="55" t="n"/>
    </row>
    <row r="31" ht="378" customHeight="1">
      <c r="B31" s="50" t="n">
        <v>27</v>
      </c>
      <c r="C31" s="51" t="inlineStr">
        <is>
          <t>EUR</t>
        </is>
      </c>
      <c r="D31" s="51" t="inlineStr">
        <is>
          <t>Medium</t>
        </is>
      </c>
      <c r="E31" s="52" t="n">
        <v>7</v>
      </c>
      <c r="F31" s="53" t="inlineStr">
        <is>
          <t>Check whether 'Transport Mode' can be disabled under VTS [Vehicle Tracking System / Stolen Vehicle Tracking] service in My Bentley App</t>
        </is>
      </c>
      <c r="G31" s="53" t="inlineStr">
        <is>
          <t>• My Bentley App is installed in either Apple or Android mobile devices</t>
        </is>
      </c>
      <c r="H31" s="79" t="inlineStr">
        <is>
          <t>• Internet Service should be enabled 
• Valid VTS [Vehicle Tracking System / Stolen Vehicle Tracking] License is available
• Vehicle is provisioned with VTS [Vehicle Tracking System / Stolen Vehicle Tracking] Service
• Transport Mode is enabled with set time
• Primary User Nomination process is successfully completed</t>
        </is>
      </c>
      <c r="I31"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'Transport Mode'
a. Disable 'Transport Mode' 
b. Click on 'SYNC TO CAR' button
c. Enter 4 digit 'SPIN'
</t>
        </is>
      </c>
      <c r="J31" s="53" t="inlineStr">
        <is>
          <t>1. My Bentley App is launched successfully and focus is in vehicle 'DASHBOARD' screen
2. 'STOLEN VEHICLE TRACKING - My Alerts' screen should display status 'TRANSPORT MODE ENABLED - Active until XX:YY Time , Day Info'
3. VTS  - 'STOLEN VEHICLE TRACKING -Configure' screen is launched displaying : 
a. Garage Mode  = 'Disabled' 
b. Transport Mode = 'Enabled'
c. Deactivation Mode  = 'Disabled'
d. Button : 'SYNC TO CAR'
4. 'Transport Mode' should be deactivated successfully without any issues</t>
        </is>
      </c>
      <c r="K31" s="53" t="n"/>
      <c r="L31" s="54" t="n"/>
      <c r="M31" s="53" t="n"/>
      <c r="N31" s="55" t="n"/>
    </row>
    <row r="32" ht="393.75" customHeight="1">
      <c r="B32" s="50" t="n">
        <v>28</v>
      </c>
      <c r="C32" s="51" t="inlineStr">
        <is>
          <t>EUR</t>
        </is>
      </c>
      <c r="D32" s="51" t="inlineStr">
        <is>
          <t>High</t>
        </is>
      </c>
      <c r="E32" s="52" t="n">
        <v>7</v>
      </c>
      <c r="F32" s="53" t="inlineStr">
        <is>
          <t>Check whether 'Deactivation Mode' can be enabled under VTS [Vehicle Tracking System / Stolen Vehicle Tracking] service in My Bentley App</t>
        </is>
      </c>
      <c r="G32" s="53" t="inlineStr">
        <is>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is>
      </c>
      <c r="H32" s="79" t="n"/>
      <c r="I32"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t>
        </is>
      </c>
      <c r="J32"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'Deactivation Mode' should be activated successfully without any issues (i.e. It prevents false alarms when vehicle is undergoing maintenance and repairs done to it)</t>
        </is>
      </c>
      <c r="K32" s="53" t="n"/>
      <c r="L32" s="54" t="n"/>
      <c r="M32" s="53" t="n"/>
      <c r="N32" s="55" t="n"/>
    </row>
    <row r="33" ht="409.5" customHeight="1">
      <c r="B33" s="50" t="n">
        <v>29</v>
      </c>
      <c r="C33" s="51" t="inlineStr">
        <is>
          <t>EUR</t>
        </is>
      </c>
      <c r="D33" s="51" t="inlineStr">
        <is>
          <t>Medium</t>
        </is>
      </c>
      <c r="E33" s="52" t="n">
        <v>7</v>
      </c>
      <c r="F33" s="53" t="inlineStr">
        <is>
          <t>Check for 'Deactivation Mode' activation status displayed under 'STOLEN VEHICLE TRACKING - My Alerts' screen[Deactivation Mode = ON]</t>
        </is>
      </c>
      <c r="G33" s="53" t="inlineStr">
        <is>
          <t>• My Bentley App is installed in either Apple or Android mobile devices</t>
        </is>
      </c>
      <c r="H3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t>
        </is>
      </c>
      <c r="I33"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
5. Check for 'Deactivation Mode' status under 'STOLEN VEHICLE TRACKING - My Alerts' screen
( My Bentley App 'DASHBOARD' --&gt; CAR REMOTE --&gt; STOLEN VEHICLE TRACKING  --&gt; 'My Alerts' tab ) </t>
        </is>
      </c>
      <c r="J33"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'Deactivation Mode' should be activated successfully without any issues (i.e. It prevents false alarms when vehicle is undergoing maintenance and repairs done to it)
5. 'STOLEN VEHICLE TRACKING - My Alerts' screen should display status 'DEACTIVATION MODE ENABLED - Active until XX:YY Time , Day Info'</t>
        </is>
      </c>
      <c r="K33" s="53" t="n"/>
      <c r="L33" s="54" t="n"/>
      <c r="M33" s="53" t="n"/>
      <c r="N33" s="55" t="n"/>
    </row>
    <row r="34" ht="409.5" customHeight="1">
      <c r="B34" s="50" t="n">
        <v>30</v>
      </c>
      <c r="C34" s="51" t="inlineStr">
        <is>
          <t>EUR</t>
        </is>
      </c>
      <c r="D34" s="51" t="inlineStr">
        <is>
          <t>Medium</t>
        </is>
      </c>
      <c r="E34" s="52" t="n">
        <v>7</v>
      </c>
      <c r="F34" s="53" t="inlineStr">
        <is>
          <t>Check whether 'Deactivation Mode' is automatically disabled once the set timer expires under VTS [Vehicle Tracking System / Stolen Vehicle Tracking] feature in My Bentley App</t>
        </is>
      </c>
      <c r="G34" s="53" t="inlineStr">
        <is>
          <t>• My Bentley App is installed in either Apple or Android mobile devices</t>
        </is>
      </c>
      <c r="H34" s="79" t="inlineStr">
        <is>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is>
      </c>
      <c r="I34"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Wait for the 'Deactivation Mode' set timer to expire 
4. Now again check for 'Deactivation Mode' status under 'STOLEN VEHICLE TRACKING - My Alerts' screen
( My Bentley App 'DASHBOARD' --&gt; CAR REMOTE --&gt; STOLEN VEHICLE TRACKING  --&gt; 'My Alerts' tab ) 
5. Check for 'Deactivation Mode' option under 'STOLEN VEHICLE TRACKING - Configure' screen 
( My Bentley App - 'DASHBOARD' --&gt; CAR REMOTE --&gt; STOLEN VEHICLE TRACKING --&gt; 'Configure' --&gt; Deactivation Mode ) </t>
        </is>
      </c>
      <c r="J34" s="53" t="inlineStr">
        <is>
          <t>1. My Bentley App is launched successfully and focus is in vehicle 'DASHBOARD' screen
2. 'STOLEN VEHICLE TRACKING - My Alerts' screen should display status 'DEACTIVATION MODE ENABLED - Active until XX:YY Time , Day Info'
3. 'Deactivation Mode' set timer is expired
4. 'Deactivation Mode' status should not be displayed under 'STOLEN VEHICLE TRACKING - My Alerts' screen when deactivated or expired
5. 'Deactivation Mode' status should be 'Inactive' / 'Disabled'</t>
        </is>
      </c>
      <c r="K34" s="53" t="n"/>
      <c r="L34" s="54" t="n"/>
      <c r="M34" s="53" t="n"/>
      <c r="N34" s="55" t="n"/>
    </row>
    <row r="35" ht="378" customHeight="1">
      <c r="B35" s="50" t="n">
        <v>31</v>
      </c>
      <c r="C35" s="51" t="inlineStr">
        <is>
          <t>EUR</t>
        </is>
      </c>
      <c r="D35" s="51" t="inlineStr">
        <is>
          <t>Medium</t>
        </is>
      </c>
      <c r="E35" s="52" t="n">
        <v>7</v>
      </c>
      <c r="F35" s="53" t="inlineStr">
        <is>
          <t>Check whether 'Deactivation Mode' can be disabled under VTS [Vehicle Tracking System / Stolen Vehicle Tracking] service in My Bentley App</t>
        </is>
      </c>
      <c r="G35" s="53" t="inlineStr">
        <is>
          <t>• My Bentley App is installed in either Apple or Android mobile devices</t>
        </is>
      </c>
      <c r="H35" s="79" t="inlineStr">
        <is>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is>
      </c>
      <c r="I35" s="53" t="inlineStr">
        <is>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'Deactivation Mode'
a. Disable 'Deactivation Mode' 
b. Click on 'SYNC TO CAR' button
c. Enter 4 digit 'SPIN'
</t>
        </is>
      </c>
      <c r="J35" s="53" t="inlineStr">
        <is>
          <t>1. My Bentley App is launched successfully and focus is in vehicle 'DASHBOARD' screen
2. 'STOLEN VEHICLE TRACKING - My Alerts' screen should display status 'DEACTIVATION MODE ENABLED - Active until XX:YY Time , Day Info'
3. VTS  - 'STOLEN VEHICLE TRACKING -Configure' screen is launched displaying : 
a. Garage Mode  = 'Disabled' 
b. Transport Mode = 'Disabled'
c. Deactivation Mode  = 'Enabled'
d. Button : 'SYNC TO CAR'
4. 'Deactivation Mode' should be deactivated successfully without any issues</t>
        </is>
      </c>
      <c r="K35" s="53" t="n"/>
      <c r="L35" s="54" t="n"/>
      <c r="M35" s="53" t="n"/>
      <c r="N35" s="55" t="n"/>
    </row>
    <row r="36" ht="409.5" customHeight="1">
      <c r="B36" s="50" t="n">
        <v>32</v>
      </c>
      <c r="C36" s="51" t="inlineStr">
        <is>
          <t>EUR</t>
        </is>
      </c>
      <c r="D36" s="51" t="inlineStr">
        <is>
          <t>High</t>
        </is>
      </c>
      <c r="E36" s="52" t="n">
        <v>7</v>
      </c>
      <c r="F36" s="53" t="inlineStr">
        <is>
          <t>Verify only one of the special mode is activated at a time in My Bentley App</t>
        </is>
      </c>
      <c r="G36" s="53" t="inlineStr">
        <is>
          <t>• My Bentley App is installed in either Apple or Android mobile devices
• Log-In to My Bentley App with valid credentials</t>
        </is>
      </c>
      <c r="H36"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t>
        </is>
      </c>
      <c r="I36" s="53" t="inlineStr">
        <is>
          <t xml:space="preserve">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enabling 'Garage Mode'  
5. Click on 'OK'
6. Try deactivating 'Transport Mode'
a. Disable 'Transport Mode'' 
b. Click on 'SYNC TO CAR' button
c. Enter 4 digit 'SPIN'
7. Now try activating 'Garage Mode' 
a. Enable 'Garage Mode' 
b. Select the hours and minutes(User can enable up to 192 hours)
c. Click on 'SYNC TO CAR' button
d. Enter 4 digit 'SPIN'
8. Check for 'Garage Mode' status under 'STOLEN VEHICLE TRACKING - My Alerts' screen
( My Bentley App 'DASHBOARD' --&gt; CAR REMOTE --&gt; STOLEN VEHICLE TRACKING  --&gt; 'My Alerts' tab ) </t>
        </is>
      </c>
      <c r="J36" s="53" t="inlineStr">
        <is>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User should be displayed with some kind of message stating 'Please disable active mode - Only one configuration can be enabled at a time. Please enable only the desired mode and 'Sync to car'.' with 'OK' button
5. Screen focus should go to 'STOLEN VEHICLE TRACKING - Configure' screen
6. 'Transport Mode' should be deactivated successfully without any issues
7. 'Garage Mode' should be activated successfully without any issues(i.e. It prevents false alarms when vehicle is undergoing maintenance and repairs done to it)
8. 'STOLEN VEHICLE TRACKING - My Alerts' screen should display status 'GARAGE MODE ENABLED - Active until XX:YY Time , Day Info'</t>
        </is>
      </c>
      <c r="K36" s="53" t="n"/>
      <c r="L36" s="54" t="n"/>
      <c r="M36" s="53" t="n"/>
      <c r="N36" s="55" t="n"/>
    </row>
    <row r="37" ht="157.5" customHeight="1">
      <c r="B37" s="50" t="n">
        <v>33</v>
      </c>
      <c r="C37" s="51" t="inlineStr">
        <is>
          <t>EUR</t>
        </is>
      </c>
      <c r="D37" s="51" t="inlineStr">
        <is>
          <t>Medium</t>
        </is>
      </c>
      <c r="E37" s="52" t="n">
        <v>7</v>
      </c>
      <c r="F37" s="53" t="inlineStr">
        <is>
          <t>Requesting VTS Customer Support Team to enable the 'Transport Mode'</t>
        </is>
      </c>
      <c r="G37" s="53" t="inlineStr">
        <is>
          <t>• My Bentley App is installed in either Apple or Android mobile devices
• Log-In to My Bentley App with valid credentials</t>
        </is>
      </c>
      <c r="H37"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Primary User Nomination process is successfully completed</t>
        </is>
      </c>
      <c r="I37" s="53" t="inlineStr">
        <is>
          <t xml:space="preserve">1. Initiate a call to VTS Customer Support Team
2. Request the VTS Customer Support Team to activate 'Transport Mode'
3. Check for 'Transport Mode' status under 'STOLEN VEHICLE TRACKING - My Alerts' screen
( My Bentley App 'DASHBOARD' --&gt; CAR REMOTE --&gt; STOLEN VEHICLE TRACKING  --&gt; 'My Alerts' tab ) </t>
        </is>
      </c>
      <c r="J37" s="53" t="inlineStr">
        <is>
          <t>1. Call initiation to VTS Customer Support Team should be successfull
2. VTS Customer Support Team should activate the requested 'Transport Mode' from their end
3. 'STOLEN VEHICLE TRACKING - My Alerts' screen should display status 'TRANSPORT MODE ENABLED - Active until XX:YY Time , Day Info'</t>
        </is>
      </c>
      <c r="K37" s="53" t="n"/>
      <c r="L37" s="54" t="n"/>
      <c r="M37" s="53" t="n"/>
      <c r="N37" s="55" t="n"/>
    </row>
    <row r="38" ht="189" customHeight="1">
      <c r="B38" s="50" t="n">
        <v>34</v>
      </c>
      <c r="C38" s="51" t="inlineStr">
        <is>
          <t>EUR</t>
        </is>
      </c>
      <c r="D38" s="51" t="inlineStr">
        <is>
          <t>Medium</t>
        </is>
      </c>
      <c r="E38" s="52" t="n">
        <v>7</v>
      </c>
      <c r="F38" s="53" t="inlineStr">
        <is>
          <t>Requesting VTS Customer Support Team to disable the 'Garage Mode' / 'Transport Mode' / 'Deactivation Mode' if activated</t>
        </is>
      </c>
      <c r="G38" s="53" t="inlineStr">
        <is>
          <t>• My Bentley App is installed in either Apple or Android mobile devices
• Log-In to My Bentley App with valid credentials</t>
        </is>
      </c>
      <c r="H38" s="79" t="inlineStr">
        <is>
          <t>• Primary User Nomination process is successfully completed
• Transport Mode = On / Garage Mode = On / Deactivation Mode = On (i.e. Activate only one special mode at a time)
• Primary User Nomination process is successfully completed</t>
        </is>
      </c>
      <c r="I38" s="53" t="inlineStr">
        <is>
          <t xml:space="preserve">1. Initiate a call to VTS Customer Support Team
2. Request the VTS Customer Support Team to deactivate 'Garage Mode' / 'Transport Mode' / 'Deactivation Mode'
3. Check for special mode status (i.e. 'Garage Mode' / 'Transport Mode' / 'Deactivation Mode') under 'STOLEN VEHICLE TRACKING - My Alerts' screen
( My Bentley App 'DASHBOARD' --&gt; CAR REMOTE --&gt; STOLEN VEHICLE TRACKING  --&gt; 'My Alerts' tab ) </t>
        </is>
      </c>
      <c r="J38" s="53" t="inlineStr">
        <is>
          <t xml:space="preserve">1. Call initiation to VTS Customer Support Team should be successful
2. VTS Customer Support Team should deactivate the requested special mode(i.e. 'Garage Mode' / 'Transport Mode' / 'Deactivation Mode') from their end
3. 'STOLEN VEHICLE TRACKING - My Alerts' screen should not display status of ['Garage Mode' / 'Transport Mode' / 'Deactivation Mode'] if deactivated </t>
        </is>
      </c>
      <c r="K38" s="53" t="n"/>
      <c r="L38" s="54" t="n"/>
      <c r="M38" s="53" t="n"/>
      <c r="N38" s="55" t="n"/>
    </row>
    <row r="39" ht="378" customHeight="1">
      <c r="B39" s="50" t="n">
        <v>35</v>
      </c>
      <c r="C39" s="51" t="inlineStr">
        <is>
          <t>EUR</t>
        </is>
      </c>
      <c r="D39" s="51" t="inlineStr">
        <is>
          <t>Medium</t>
        </is>
      </c>
      <c r="E39" s="52" t="n">
        <v>7</v>
      </c>
      <c r="F39" s="53" t="inlineStr">
        <is>
          <t xml:space="preserve">Requesting VTS Customer Support Team to enable / disable all special modes ['Garage Mode' , 'Transport Mode' &amp; 'Deactivation Mode'] at once
</t>
        </is>
      </c>
      <c r="G39" s="53" t="inlineStr">
        <is>
          <t>• My Bentley App is installed in either Apple or Android mobile devices
• Log-In to My Bentley App with valid credentials</t>
        </is>
      </c>
      <c r="H39"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t>
        </is>
      </c>
      <c r="I39" s="53" t="inlineStr">
        <is>
          <t xml:space="preserve">1. Initiate a call to VTS Customer Support Team
2. Request the VTS Customer Support Team to activate all special modes ['Garage Mode' , 'Transport Mode' &amp; 'Deactivation Mode'] at once
3. Check for special mode status (i.e. 'Garage Mode' , 'Transport Mode' &amp; 'Deactivation Mode') under 'STOLEN VEHICLE TRACKING - Configure' screen when all special modes are activated at once
( My Bentley App 'DASHBOARD' --&gt; CAR REMOTE --&gt; STOLEN VEHICLE TRACKING  --&gt; 'Configure' tab ) 
4. Request the VTS Customer Support Team to dectivate all special modes ['Garage Mode' , 'Transport Mode' &amp; 'Deactivation Mode'] at once
5. Check for special mode status (i.e. 'Garage Mode' , 'Transport Mode' &amp; 'Deactivation Mode') under 'STOLEN VEHICLE TRACKING - Configure' screen when all special modes are deactivated at once
( My Bentley App 'DASHBOARD' --&gt; CAR REMOTE --&gt; STOLEN VEHICLE TRACKING  --&gt; 'Configure' tab ) </t>
        </is>
      </c>
      <c r="J39" s="53" t="inlineStr">
        <is>
          <t>1. Call initiation to VTS Customer Support Team should be successful
2. VTS Customer Support Team should enable the requested ['Garage Mode' , 'Transport Mode' &amp; 'Deactivation Mode'] from their end at once
3. 'STOLEN VEHICLE TRACKING - Configure' screen should display all special modes status as active ['Garage Mode' = Enabled , 'Transport Mode' = Enabled  , 'Deactivation Mode' = Enabled]
4. VTS Customer Support Team should disable the requested ['Garage Mode' , 'Transport Mode' &amp; 'Deactivation Mode'] from their end at once
5. 'STOLEN VEHICLE TRACKING - Configure' screen should display all special modes status as active ['Garage Mode' = Disabled , 'Transport Mode' = Disabled  , 'Deactivation Mode' = Disabled]</t>
        </is>
      </c>
      <c r="K39" s="53" t="n"/>
      <c r="L39" s="54" t="n"/>
      <c r="M39" s="53" t="n"/>
      <c r="N39" s="55" t="n"/>
    </row>
    <row r="40" ht="267.75" customHeight="1">
      <c r="B40" s="50" t="n">
        <v>36</v>
      </c>
      <c r="C40" s="51" t="inlineStr">
        <is>
          <t>EUR</t>
        </is>
      </c>
      <c r="D40" s="51" t="inlineStr">
        <is>
          <t>Low</t>
        </is>
      </c>
      <c r="E40" s="52" t="n">
        <v>7</v>
      </c>
      <c r="F40" s="53" t="inlineStr">
        <is>
          <t>Check whether VTS [Vehicle Tracking System / Stolen Vehicle Tracking] theft alert triggered when vehicle is manually driven &gt;8 Km/hr OR &gt;500 m without a driver card present - [Ignition = ON, Garage Mode = OFF , Transport Mode = OFF , Deactivation Mode = OFF]</t>
        </is>
      </c>
      <c r="G40" s="53" t="inlineStr">
        <is>
          <t>• My Bentley App is installed in either Apple or Android mobile devices
• Log-In to My Bentley App with valid credentials</t>
        </is>
      </c>
      <c r="H40"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VTS [Vehicle Tracking System / Stolen Vehicle Tracking] Service activated Driver Card not present in vehicle
1• Customer and Vehicle are present in the registered country and is latched to a Parent Network(i.e. Ex : Vodafone UK)</t>
        </is>
      </c>
      <c r="I40" s="53" t="inlineStr">
        <is>
          <t>1. Start the Vehicle(i.e. Ignition ON)
2. Confirm whether 'Transport Mode' , 'Garage Mode' and 'Deactivation Mode' is disabled via My Bentley App under 'STOLEN VEHICLE TRACKING - Configure' screen
3. Move or Drive the vehicle greater then 8 Km/hr OR greater than 500 m without Driver Card in it
4. Now check after sometime, whether VTS [Vehicle Tracking System / Stolen Vehicle Tracking] Alert or Notification comes to customer via Phone Call from VTS Customer Support Centre when vehicle is driven more than 8 Km/hr without a Driver Card</t>
        </is>
      </c>
      <c r="J40" s="53" t="inlineStr">
        <is>
          <t>1. Ignition is ON and HMI screen is up
2. 'STOLEN VEHICLE TRACKING - Configure' screen should display special mode status as : 
a. 'Garage Mode' = Off
b. 'Transport Mode' = Off
c. 'Deactivation Mode' = Off
3.  Vehicle is moved &gt;8 Km/hr OR &gt;500 m without driver card in it
4.  Customer should receive a VTS [Vehicle Tracking System / Stolen Vehicle Tracking] theft notification i.e. via Phone call from VTS Customer Support Team about the incident when vehicle is driven more than 8 Km/hr without a Driver Card</t>
        </is>
      </c>
      <c r="K40" s="53" t="n"/>
      <c r="L40" s="54" t="n"/>
      <c r="M40" s="53" t="n"/>
      <c r="N40" s="55" t="n"/>
    </row>
    <row r="41" ht="267.75" customHeight="1">
      <c r="B41" s="50" t="n">
        <v>37</v>
      </c>
      <c r="C41" s="51" t="inlineStr">
        <is>
          <t>EUR</t>
        </is>
      </c>
      <c r="D41" s="51" t="inlineStr">
        <is>
          <t>High</t>
        </is>
      </c>
      <c r="E41" s="52" t="n">
        <v>7</v>
      </c>
      <c r="F41" s="53" t="inlineStr">
        <is>
          <t>Check whether VTS [Vehicle Tracking System / Stolen Vehicle Tracking] theft alert triggered when vehicle is manually driven &gt;500 m &amp; Speed &gt; 8 Km/hr without a driver card present - [Ignition = ON , Garage Mode = ON , Transport Mode = OFF , Deactivation Mode = OFF]</t>
        </is>
      </c>
      <c r="G41" s="53" t="inlineStr">
        <is>
          <t>• My Bentley App is installed in either Apple or Android mobile devices
• Log-In to My Bentley App with valid credentials</t>
        </is>
      </c>
      <c r="H41"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On
• Deactivation Mode = Off
• VTS [Vehicle Tracking System / Stolen Vehicle Tracking] Service activated Driver Card not present in vehicle
1• Customer and Vehicle are present in the registered country and is latched to a Parent Network(i.e. Ex : Vodafone UK)</t>
        </is>
      </c>
      <c r="I41" s="53" t="inlineStr">
        <is>
          <t>1. Start the Vehicle(i.e. Ignition ON)
2. Confirm whether 'Transport Mode' , 'Deactivation Mode' are disabled and 'Garage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1" s="53" t="inlineStr">
        <is>
          <t>1.  Ignition is ON and HMI screen is up
2. 'STOLEN VEHICLE TRACKING - Configure' screen should display special mode status as : 
a. 'Garage Mode' = On
b. 'Transport Mode' = Off
c. 'Deactivation Mode' = Off
3. Vehicle is moved &gt;500 m &amp; Speed &gt;8 Km/hr without driver card in it
4. Customer should receive a VTS [Vehicle Tracking System / Stolen Vehicle Tracking] theft notification i.e. via Phone call from VTS Customer Support Team about the incident when vehicle is driven &gt;500 m &amp; Speed &gt;8 Km/hr without a Driver Card</t>
        </is>
      </c>
      <c r="K41" s="53" t="n"/>
      <c r="L41" s="54" t="n"/>
      <c r="M41" s="53" t="n"/>
      <c r="N41" s="55" t="n"/>
    </row>
    <row r="42" ht="267.75" customHeight="1">
      <c r="B42" s="50" t="n">
        <v>38</v>
      </c>
      <c r="C42" s="51" t="inlineStr">
        <is>
          <t>EUR</t>
        </is>
      </c>
      <c r="D42" s="51" t="inlineStr">
        <is>
          <t>High</t>
        </is>
      </c>
      <c r="E42" s="52" t="n">
        <v>7</v>
      </c>
      <c r="F42" s="79" t="inlineStr">
        <is>
          <t>Check whether VTS [Vehicle Tracking System / Stolen Vehicle Tracking] theft alert triggered when vehicle is manually driven &gt;500 m &amp; Speed &gt; 8 Km/Hr without a driver card present - [Ignition = ON , Garage Mode = OFF , Transport Mode = ON , Deactivation Mode = OFF]</t>
        </is>
      </c>
      <c r="G42" s="53" t="inlineStr">
        <is>
          <t>• My Bentley App is installed in either Apple or Android mobile devices
• Log-In to My Bentley App with valid credentials</t>
        </is>
      </c>
      <c r="H42"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
• VTS [Vehicle Tracking System / Stolen Vehicle Tracking] Service activated Driver Card not present in vehicle
1• Customer and Vehicle are present in the registered country and is latched to a Parent Network(i.e. Ex : Vodafone UK)</t>
        </is>
      </c>
      <c r="I42" s="53" t="inlineStr">
        <is>
          <t>1. Start the Vehicle(i.e. Ignition ON)
2. Confirm whether 'Garage Mode' , 'Deactivation Mode' are disabled and 'Transport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2" s="53" t="inlineStr">
        <is>
          <t>1.  Ignition is ON and HMI screen is up
2. 'STOLEN VEHICLE TRACKING - Configure' screen should display special mode status as : 
a. 'Garage Mode' = Off
b. 'Transport Mode' = On
c. 'Deactivation Mode' = Off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is>
      </c>
      <c r="K42" s="53" t="n"/>
      <c r="L42" s="54" t="n"/>
      <c r="M42" s="53" t="n"/>
      <c r="N42" s="55" t="n"/>
    </row>
    <row r="43" ht="267.75" customHeight="1">
      <c r="B43" s="50" t="n">
        <v>39</v>
      </c>
      <c r="C43" s="51" t="inlineStr">
        <is>
          <t>EUR</t>
        </is>
      </c>
      <c r="D43" s="51" t="inlineStr">
        <is>
          <t>High</t>
        </is>
      </c>
      <c r="E43" s="52" t="n">
        <v>7</v>
      </c>
      <c r="F43" s="79" t="inlineStr">
        <is>
          <t>Check whether VTS [Vehicle Tracking System / Stolen Vehicle Tracking] theft alert not triggered when vehicle is manually driven &gt;500 m &amp; Speed &gt; 8 Km/Hr without a driver card present - [Ignition = ON , Garage Mode = OFF , Transport Mode = OFF , Deactivation Mode = ON]</t>
        </is>
      </c>
      <c r="G43" s="53" t="inlineStr">
        <is>
          <t>• My Bentley App is installed in either Apple or Android mobile devices
• Log-In to My Bentley App with valid credentials</t>
        </is>
      </c>
      <c r="H4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On
• VTS [Vehicle Tracking System / Stolen Vehicle Tracking] Service activated Driver Card not present in vehicle
1• Customer and Vehicle are present in the registered country and is latched to a Parent Network(i.e. Ex : Vodafone UK)</t>
        </is>
      </c>
      <c r="I43" s="53" t="inlineStr">
        <is>
          <t>1. Start the Vehicle(i.e. Ignition ON)
2. Confirm whether 'Garage Mode' , 'Transport Mode' are disabled and 'Deactivation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is>
      </c>
      <c r="J43" s="53" t="inlineStr">
        <is>
          <t>1.  Ignition is ON and HMI screen is up
2. 'STOLEN VEHICLE TRACKING - Configure' screen should display special mode status as : 
a. 'Garage Mode' = Off
b. 'Transport Mode' = Off
c. 'Deactivation Mode' = On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is>
      </c>
      <c r="K43" s="53" t="n"/>
      <c r="L43" s="54" t="n"/>
      <c r="M43" s="53" t="n"/>
      <c r="N43" s="55" t="n"/>
    </row>
    <row r="44" ht="330.75" customHeight="1">
      <c r="B44" s="50" t="n">
        <v>40</v>
      </c>
      <c r="C44" s="51" t="inlineStr">
        <is>
          <t>EUR</t>
        </is>
      </c>
      <c r="D44" s="51" t="inlineStr">
        <is>
          <t>Medium</t>
        </is>
      </c>
      <c r="E44" s="52" t="n">
        <v>7</v>
      </c>
      <c r="F44" s="79" t="inlineStr">
        <is>
          <t>Verify manual VTS [Vehicle Tracking System / Stolen Vehicle Tracking] Theft Mode initiation when Customer reports theft by calling to to VTS Customer Support Centre Agent</t>
        </is>
      </c>
      <c r="G44" s="53" t="inlineStr">
        <is>
          <t>• My Bentley App is installed in either Apple or Android mobile devices</t>
        </is>
      </c>
      <c r="H44" s="79" t="inlineStr">
        <is>
          <t>• VTS [Vehicle Tracking System / Stolen Vehicle Tracking] Service activated Driver Card not present in vehicle
• Primary User Nomination process is successfully completed
• Customer (Tester-1) and Vehicle are present in the registered country and is latched to a Parent Network(i.e. Ex : Vodafone UK)
• Driver(Tester-2) available for driving the vehicle in order to validate the test scenario</t>
        </is>
      </c>
      <c r="I44" s="53" t="inlineStr">
        <is>
          <t>1. Ask Driver (Tester-2) to : Start the Vehicle(i.e. Ignition ON)
2. Ask Driver (Tester-2) to : Move or Drive the vehicle greater then 500 m &amp; Speed greater then 8 Km/hr without Driver Card in it'
3. From Your end(Tester -1)  : Initiate a call to VTS Customer Support Centre Agent and ask them to initiate a VTS [Vehicle Tracking System / Stolen Vehicle Tracking] Theft tracking
(i.e. Inform the VTS Customer Support Centre Agent that the call is a Bentley test call and ask them to initiate a VTS theft tracking for test purpose)
4. Check the vehicle HMI screen when VTS [Vehicle Tracking System / Stolen Vehicle Tracking] Theft tracking is initiated
5. Launch My Bentley App and check 'Theft Mode' is displayed disabling all other services</t>
        </is>
      </c>
      <c r="J44" s="53" t="inlineStr">
        <is>
          <t>1. Ignition is ON and HMI screen is up
2. Vehicle is moved &gt;500 m &amp; Speed &gt;8 Km/Hr with driver card in it
3. VTS [Vehicle Tracking System / Stolen Vehicle Tracking] Theft tracking of vehicle is initiated successfully from VTS Customer Support Centre
4. Vehicle HMI services should be accessible but the services should not work until unless the theft is deactivated
5. When VTS Theft tracking is initiated, then My Bentley App should display Theft Mode disabling all other services</t>
        </is>
      </c>
      <c r="K44" s="53" t="n"/>
      <c r="L44" s="54" t="n"/>
      <c r="M44" s="53" t="n"/>
      <c r="N44" s="55" t="n"/>
    </row>
    <row r="45" ht="173.25" customHeight="1">
      <c r="B45" s="50" t="n">
        <v>41</v>
      </c>
      <c r="C45" s="51" t="inlineStr">
        <is>
          <t>EUR</t>
        </is>
      </c>
      <c r="D45" s="51" t="inlineStr">
        <is>
          <t>Medium</t>
        </is>
      </c>
      <c r="E45" s="52" t="n">
        <v>7</v>
      </c>
      <c r="F45" s="79" t="inlineStr">
        <is>
          <t>Verify VTS [Vehicle Tracking System / Stolen Vehicle Tracking] Theft Mode not initiated when VTS False Alert is triggered</t>
        </is>
      </c>
      <c r="G45" s="53" t="inlineStr">
        <is>
          <t xml:space="preserve">
• My Bentley App is installed in either Apple or Android mobile devices
</t>
        </is>
      </c>
      <c r="H45" s="79" t="inlineStr">
        <is>
          <t>• Internet Service should be enabled 
• Valid VTS [Vehicle Tracking System / Stolen Vehicle Tracking] License is available
• Vehicle is provisioned with VTS [Vehicle Tracking System / Stolen Vehicle Tracking] Service
• Customer (Tester -1 ) and Vehicle are present in the registered country and is latched to a Parent Network(i.e. Ex : Vodafone UK)
• Primary User Nomination process is successfully completed
• Drive the vehicle without driver card (Tester - 1) for &gt;500 m</t>
        </is>
      </c>
      <c r="I45" s="53" t="inlineStr">
        <is>
          <t>1. Initiate a call to VTS Customer Support Centre Agent and inform them about VTS false trigger(i.e. Since the vehicle is not stolen)
2. Check the vehicle HMI screen when no VTS [Vehicle Tracking System / Stolen Vehicle Tracking] Theft tracking is activated
3. Launch My Bentley App and check whether all services are working</t>
        </is>
      </c>
      <c r="J45" s="53" t="inlineStr">
        <is>
          <t>1. VTS Theft tracking should not be initiated from VTS Customer Support Centre during VTS false triggers
2. All HMI services should be active and should work fine when no VTS [Vehicle Tracking System / Stolen Vehicle Tracking] Theft tracking is activated
3. All My Bentley App services should be active and should work as expected</t>
        </is>
      </c>
      <c r="K45" s="53" t="n"/>
      <c r="L45" s="54" t="n"/>
      <c r="M45" s="53" t="n"/>
      <c r="N45" s="55" t="n"/>
    </row>
    <row r="46" ht="409.5" customHeight="1">
      <c r="B46" s="50" t="n">
        <v>42</v>
      </c>
      <c r="C46" s="51" t="inlineStr">
        <is>
          <t>EUR</t>
        </is>
      </c>
      <c r="D46" s="51" t="inlineStr">
        <is>
          <t>Medium</t>
        </is>
      </c>
      <c r="E46" s="52" t="n">
        <v>7</v>
      </c>
      <c r="F46" s="79" t="inlineStr">
        <is>
          <t>Verify the HMI services when VTS [Vehicle Tracking System / Stolen Vehicle Tracking] Theft is initiated</t>
        </is>
      </c>
      <c r="G46" s="53" t="inlineStr">
        <is>
          <t xml:space="preserve">
• My Bentley App is installed in either Apple or Android mobile devices
</t>
        </is>
      </c>
      <c r="H46" s="79" t="inlineStr">
        <is>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is>
      </c>
      <c r="I46" s="53" t="inlineStr">
        <is>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VTS Customer Support Centre
5. Inform the VTS [Vehicle Tracking System / Stolen Vehicle Tracking] Customer Centre team that it is a test call and ask them to initiate a VTS [Vehicle Tracking System / Stolen Vehicle Tracking] Theft tracking of vehicle
6. Verify the below services in HMI when VTS [Vehicle Tracking System / Stolen Vehicle Tracking] Theft is initiated
 a. News
 b. Weather
 c. Satellite Maps
 d. Real Time Traffic Information ….etc.</t>
        </is>
      </c>
      <c r="J46" s="53" t="inlineStr">
        <is>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when a vehicle is being moved without a Driver Card (Distance : &gt;500 m &amp; Speed : &gt;8Km/hr) while Forced Unset Mode is 'ON'
4. VTS [Vehicle Tracking System / Stolen Vehicle Tracking] Phone Call from Customer Support should be answered without any issue
5. VTS [Vehicle Tracking System / Stolen Vehicle Tracking] Theft tracking of vehicle is initiated successfully from Vodafone Customer Support Centre
6. All services(i.e. Coloured Infotainment Services) in HMI should not work when VTS [Vehicle Tracking System / Stolen Vehicle Tracking] Theft is initiated</t>
        </is>
      </c>
      <c r="K46" s="53" t="n"/>
      <c r="L46" s="54" t="n"/>
      <c r="M46" s="53" t="n"/>
      <c r="N46" s="55" t="n"/>
    </row>
    <row r="47" ht="393.75" customHeight="1">
      <c r="B47" s="50" t="n">
        <v>43</v>
      </c>
      <c r="C47" s="51" t="inlineStr">
        <is>
          <t>EUR</t>
        </is>
      </c>
      <c r="D47" s="51" t="inlineStr">
        <is>
          <t>Medium</t>
        </is>
      </c>
      <c r="E47" s="52" t="n">
        <v>7</v>
      </c>
      <c r="F47" s="79" t="inlineStr">
        <is>
          <t>Verify that only Theft Mode is displayed in My Bentley App and blocking all other services when VTS [Vehicle Tracking System / Stolen Vehicle Tracking] Theft is initiated</t>
        </is>
      </c>
      <c r="G47" s="53" t="inlineStr">
        <is>
          <t xml:space="preserve">
• My Bentley App is installed in either Apple or Android mobile devices</t>
        </is>
      </c>
      <c r="H47" s="79" t="inlineStr">
        <is>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is>
      </c>
      <c r="I47" s="53" t="inlineStr">
        <is>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Vodafone VTS Customer Support Centre
5. Inform the VTS [Vehicle Tracking System / Stolen Vehicle Tracking] Customer Centre Agent that it is a test call and ask them to initiate a VTS Theft tracking of vehicle
6. Launch My Bentley App --&gt; Car Remote --&gt; STOLEN VEHICLE TRACKING and check 'Theft Mode' is displayed disabling all other VTS [Vehicle Tracking System / Stolen Vehicle Tracking] services</t>
        </is>
      </c>
      <c r="J47" s="53" t="inlineStr">
        <is>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while vehicle is being moved without a Driver Card in it while Forced Unset Mode is 'ON'
4. VTS [Vehicle Tracking System / Stolen Vehicle Tracking] Phone Call from Customer Support should be answered without any issue
5. VTS Theft tracking of vehicle is initiated successfully from VTS Customer Support Centre
6. When VTS [Vehicle Tracking System / Stolen Vehicle Tracking] Theft tracking is initiated, then My Bentley App should display Theft Mode disabling all other VTS [Vehicle Tracking System / Stolen Vehicle Tracking] services</t>
        </is>
      </c>
      <c r="K47" s="53" t="n"/>
      <c r="L47" s="86" t="n"/>
      <c r="M47" s="53" t="n"/>
      <c r="N47" s="55" t="n"/>
    </row>
    <row r="48" ht="362.25" customHeight="1">
      <c r="B48" s="50" t="n">
        <v>44</v>
      </c>
      <c r="C48" s="51" t="inlineStr">
        <is>
          <t>EUR</t>
        </is>
      </c>
      <c r="D48" s="51" t="inlineStr">
        <is>
          <t>Medium</t>
        </is>
      </c>
      <c r="E48" s="52" t="n">
        <v>7</v>
      </c>
      <c r="F48" s="79" t="inlineStr">
        <is>
          <t>Examination of damaged Driver Card in vehicle</t>
        </is>
      </c>
      <c r="G48" s="53" t="inlineStr">
        <is>
          <t xml:space="preserve">
• My Bentley App is installed on IOS / ANDROID mobile device
• Log-In to My Bentley App with valid credentials
• VTS [Vehicle Tracking System / Stolen Vehicle Tracking] License is active and in use</t>
        </is>
      </c>
      <c r="H48" s="79" t="inlineStr">
        <is>
          <t>• Internet Service should be enabled 
• HU is up and focus is in HMI screen
• Vehicle is provisioned with VTS [Vehicle Tracking System / Stolen Vehicle Tracking] Service and is active
• Damage the Driver Card(i.e. Remove the Driver Card Battery)
• VTS [Vehicle Tracking System / Stolen Vehicle Tracking] Service activated but damaged Driver Card present in vehicle
• Primary User Nomination process is successfully completed
• VTS [Vehicle Tracking System / Stolen Vehicle Tracking] License is active and in use</t>
        </is>
      </c>
      <c r="I48"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theft notification(i.e. via Phone Call from VTS Customer Support Team) when vehicle is moved &gt;500 m &amp; Speed &gt;8 Km/hr with a damaged driver card in vehicle</t>
        </is>
      </c>
      <c r="J48"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&gt;8 Km/hr without driver card in it
5. The Customer of vehicle should receive a VTS theft notification i.e. via Phone call from VTS Customer Support Team about the incident</t>
        </is>
      </c>
      <c r="K48" s="53" t="n"/>
      <c r="L48" s="54" t="n"/>
      <c r="M48" s="53" t="n"/>
      <c r="N48" s="55" t="n"/>
    </row>
    <row r="49" ht="409.5" customHeight="1">
      <c r="B49" s="50" t="n">
        <v>45</v>
      </c>
      <c r="C49" s="51" t="inlineStr">
        <is>
          <t>EUR</t>
        </is>
      </c>
      <c r="D49" s="51" t="inlineStr">
        <is>
          <t>Medium</t>
        </is>
      </c>
      <c r="E49" s="52" t="n">
        <v>7</v>
      </c>
      <c r="F49" s="79" t="inlineStr">
        <is>
          <t>Vehicle VTS [Vehicle Tracking System / Stolen Vehicle Tracking] Ownership change process</t>
        </is>
      </c>
      <c r="G49" s="53" t="n"/>
      <c r="H49"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Primary User Nomination process for first user is successfully completed
• New Owner Bentley Account available(i.e. New User My Bentley Account available)
• VTS [Vehicle Tracking System / Stolen Vehicle Tracking] License is active and in use</t>
        </is>
      </c>
      <c r="I49" s="53" t="inlineStr">
        <is>
          <t>1. Remove vehicle VIN from Main User from My Bentley App
2. Add VIN to New User Bentley Account(i.e. Login to My Bentley App with new user credentials and add the VIN)
3. Login to My Bentley App and check whether recently added Vehicle is displayed
4. Perform Driver Card Linking Process(i.e. Driver Card Activation Script run via Dealer ODIS Tool)
5. Launch My Bentley App once again with valid credentials either from Apple or Android mobile devices
6. Check for VTS [Vehicle Tracking System / Stolen Vehicle Tracking] status displayed under Vehicle DASHBOARD screen or STOLEN VEHICLE TRACKING(CAR REMOTE screen) in My Bentley App when VTS [Vehicle Tracking System / Stolen Vehicle Tracking] Service Activation is 'Not Activated'
7. Click on 'ACTIVATE VEHICLE TRACKING' button from Vehicle DASHBOARD screen
 OR
Click on 'ACTIVATE VEHICLE TRACKING' button from 'STOLEN VEHICLE TRACKING-CAR REMOTE screen'
8. Select the suitable language + Accept all conditions and Click on 'CONFIRM' button
9. Enter 'First Name' , 'Last Name' , 'Email Address' and Click on 'CONTINUE' button
10. Enter valid address details and Click on 'CONTINUE' button
11. Enter the valid mobile number and Click on 'CONTINUE' button
12. Click on 'Confirm' on the Mobile Number Confirmation Message
13. Enter the verification code(Ex : 111111) in VTS [Vehicle Tracking System / Stolen Vehicle Tracking] - VERIFY YOUR MOBILE NUMBER screen and Click on 'Verify' button
14. Selecting 'Continue' button on 'SUCCESSFULLY VERIFIED MOBILE' screen
15. Enter valid phone numbers under Mobile Number 2 &amp; Mobile Number 3 fields and Click on 'Continue' button
16. Click on 'Confirm' on the Additional Mobile Numbers Confirmation Message
17. Enter Range , Model and Vehicle Colour details and Click on 'Continue' button
18. Click on 'Confirm' on Bentley Vehicle Details Confirmation Message
19. Select Country of registration and Security language details and Click on 'Confirm' button
20. Select the suitable security question along with the suitable answer and Click on 'Confirm' button
21. Click on 'Confirm' on Confirm your answer Confirmation Message
22. Click on 'RETURN TO MY SERVICES' button
23. Click on 'STOLEN VEHICLE TRACKING' in CAR REMOTE screen
24. Once the VTS [Vehicle Tracking System / Stolen Vehicle Tracking] License is activated, Check 'STOLEN VEHICLE TRACKING' section in CAR REMOTE screen</t>
        </is>
      </c>
      <c r="J49" s="53" t="inlineStr">
        <is>
          <t>1. VIN removal should be successfull &amp; VTS [Vehicle Tracking System / Stolen Vehicle Tracking] contract should be deleted(Need to check with VTS Customer Support Call Centre Agent for confirmation related to VTS Contract Turned Off)'
2. VIN successfully added to new user Bentley account
Note : VIN adding to Bentley Account may take up to 24 Hrs'
3. The recently added Vehicle should be displayed in My Bentley App
4. Driver Card Linking Process should be done successfully
5. My Bentley App is launched successfully and focus is in vehicle 'DASHBOARD' screen
6. * My Bentley App (DASHBOARD screen) : PLEASE ACTIVATE YOUR STOLEN VEHICLE TRACKING
 Message : Your Bentley includes our all new vehicle tracking service, helping you to keep your Bentley safe.
 Button : ACTIVATE VEHICLE TRACKING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7. VTS - ACTIVATE YOUR STOLEN VEHICLE TRACKING screen should launch displaying below options : 
 - Customer should be allowed to select the the language
 - Accept Terms of Use
 - Accept Terms &amp; Conditions
 - Accept Privacy Policy
 - Button : 'CONFIRM'
8. VTS - ADD YOUR DETAILS screen should launch displaying below options : 
 - First Name
 - Last Name
 - Email Address
 - Button : 'CONTINUE'
9. VTS - ADD YOUR ADDRESS screen should launch displaying below options : 
 - Country
 - Address : Address Line 2 &amp; Address Line 3
 - City
 - Postcode
 - State(NAR)
 - Button : CONTINUE'
10. VTS - ADD YOUR MOBILE NUMBER screen should launch displaying below options : 
 - Country Code
 - Mobile Number
 - Button : 'CONTINUE'
11. Confirmation Message : Confirm your mobile number is displayed with below mentioned options
 - Edit
 - Confirm'
12.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13. Message : SUCCESSFULLY VERIFIED MOBILE(Your mobile number has been verified successfully) need to be displayed along with 'CONTINUE' button
14. VTS - ADD ADDITIONAL MOBILE NUMBERS screen should be launched displaying
 - Mobile number 2(optional)
 - Mobile number 3(optional)
 - Button : 'CONTINUE'
 - Button : 'SKIP THIS STEP'
15. Confirmation Message : Confirm your additional mobile numbers along with optional numbers entered is displayed with below mentioned options
 - Edit
 - Confirm
16. VTS [Vehicle Tracking System / Stolen Vehicle Tracking] - ADD YOUR BENTLEY screen should launch displaying below options : 
 - Range (Ex : Flying Spur)
 - Model (Ex : Flying Spur V8 S)
 - Vehicle colour (Ex : Red) 
 - Button : 'CONTINUE'
17. Confirmation Message : Confirm your Bentley along with vehicle details is displayed with below mentioned options
 - Edit
 - Confirm
18. VTS [Vehicle Tracking System / Stolen Vehicle Tracking] - CONFIRM YOUR SECURITY LANGUAGE screen should launch displaying below options : 
 - Country of registration (Ex : England)
 - Security language (Ex : English)
 - Button : 'CONFIRM'
19.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 Button : 'CONFIRM'
20. Confirmation Message : Confirm your answer along with entered security answer for the selected security question details is displayed with below mentioned options
 - Edit
 - Confirm
21. VTS [Vehicle Tracking System / Stolen Vehicle Tracking] - ACTIVATION SUBMITTED message need to be displayed : 
Message : Your vehicle request activation has been submitted. This will now be processed and could take up to 2 working days.- We will contact you via SMS when your STOLEN VEHICLE TRACKING is fully active 
 - Button : 'RETURN TO MY SERVICES'
22.  screen Focus should take to CAR REMOTE screen displaying 'STOLEN VEHICLE TRACKING' status as 'License Pending' 
23. VTS - STOLEN VEHICLE TRACKING screen should be launched displaying : 
 - Vehicle Tracking tab 
 - Status : VEHICLE TRACKING ACTIVATION PENDING
 - Message : Your vehicle activation request has been submitted. This will be processed and could take up to 2 working days. - We will contact you via SMS and notify your via the My Bentley app when your vehicle tracking is active 
 - 'My Alerts' tab
 -  Consists of My Alarm History(i.e. Theft Alarms such as 'Interior Alarm' / 'Break-in alarm' / 'Trailer alarm' / 'Motion alarm' ….etc. )
24. VTS - STOLEN VEHICLE TRACKING screen should be launched displaying
 - 'My Alerts' tab : Displays VTS [Vehicle Tracking System / Stolen Vehicle Tracking] Alerts if any otherwise displays as 'No Alarms Active'
 - 'Configure' tab :
       a. Transport Mode
       b. Garage Mode
       c. Deactivation Mode
 - 'My Details' tab : 
       a. Certificate Details
       b. Contact Details : 'My Details' , Address , My Mobile Numbers , My Security Language , My Security Questions'</t>
        </is>
      </c>
      <c r="K49" s="53" t="n"/>
      <c r="L49" s="54" t="n"/>
      <c r="M49" s="53" t="n"/>
      <c r="N49" s="55" t="n"/>
    </row>
    <row r="50" ht="362.25" customHeight="1">
      <c r="B50" s="50" t="n">
        <v>46</v>
      </c>
      <c r="C50" s="51" t="inlineStr">
        <is>
          <t>EUR</t>
        </is>
      </c>
      <c r="D50" s="51" t="inlineStr">
        <is>
          <t>Medium</t>
        </is>
      </c>
      <c r="E50" s="52" t="n">
        <v>7</v>
      </c>
      <c r="F50" s="79" t="inlineStr">
        <is>
          <t>Examination of VTS [Vehicle Tracking System / Stolen Vehicle Tracking] Alert Notification goes to new owner when ownership of vehicle is changed by the dealer</t>
        </is>
      </c>
      <c r="G50" s="53" t="inlineStr">
        <is>
          <t xml:space="preserve">
• My Bentley App is installed on IOS / ANDROID mobile device
• Log-In to My Bentley App with valid credentials
• VTS [Vehicle Tracking System / Stolen Vehicle Tracking] License is active and in use</t>
        </is>
      </c>
      <c r="H50" s="79" t="inlineStr">
        <is>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New Ownership details of vehicle is updated by the dealer
• Log-In to My Bentley App with valid credentials
• VTS [Vehicle Tracking System / Stolen Vehicle Tracking] License is active and in use</t>
        </is>
      </c>
      <c r="I50"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3. Engine Off(i.e. Ignition OFF)
4. After 2 minutes --&gt; Ignition ON --&gt;, Move or Drive the vehicle greater then 500 m &amp; Speed &gt;8 Km/hr without Driver Card in it
5. Check whether new customer will receive a VTS theft notification(via Phone Call from VTS Customer Support Team) when vehicle is moved &gt;500 m &amp; Speed &gt;8 Km/hr without driver card in vehicle</t>
        </is>
      </c>
      <c r="J50"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The new Customer or new owner of vehicle should receive a VTS theft notification i.e. via Phone call from VTS Customer Support Team about the incident
(i.e. The previous Customer or previous owner of vehicle should not receive a VTS theft notification i.e. via Phone call from Vodafone VTS Customer Support Team about the incident when the vehicle ownership is already transferred to a new owner)</t>
        </is>
      </c>
      <c r="K50" s="53" t="n"/>
      <c r="L50" s="54" t="n"/>
      <c r="M50" s="53" t="n"/>
      <c r="N50" s="55" t="n"/>
    </row>
    <row r="51" ht="220.5" customHeight="1">
      <c r="B51" s="50" t="n">
        <v>47</v>
      </c>
      <c r="C51" s="51" t="inlineStr">
        <is>
          <t>EUR</t>
        </is>
      </c>
      <c r="D51" s="51" t="inlineStr">
        <is>
          <t>Low</t>
        </is>
      </c>
      <c r="E51" s="52" t="n">
        <v>7</v>
      </c>
      <c r="F51" s="79" t="inlineStr">
        <is>
          <t>Examination of logging in to My Bentley mobile app with previous ownership id when ownership of vehicle is changed by the dealer</t>
        </is>
      </c>
      <c r="G51" s="53" t="inlineStr">
        <is>
          <t xml:space="preserve">
• My Bentley App is installed in either Apple or Android mobile devices</t>
        </is>
      </c>
      <c r="H51"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VTS [Vehicle Tracking System / Stolen Vehicle Tracking] License is active and in use</t>
        </is>
      </c>
      <c r="I51" s="53" t="inlineStr">
        <is>
          <t>1.  Login to My Bentley App with valid credentials of previous owner of the vehicle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whether the vehicle details are displayed in My Bentley App(Logged with valid credentials of previous owner) when ownership of vehicle is changed by the dealer</t>
        </is>
      </c>
      <c r="J51" s="53" t="inlineStr">
        <is>
          <t>1. My Bentley App is launched successfully and focus is in vehicle 'DASHBOARD' screen
2. Vehicle Information should not be displayed in My Bentley App using previous owner login credentials when ownership of vehicle is changed by the dealer</t>
        </is>
      </c>
      <c r="K51" s="53" t="n"/>
      <c r="L51" s="54" t="n"/>
      <c r="M51" s="53" t="n"/>
      <c r="N51" s="55" t="n"/>
    </row>
    <row r="52" ht="378" customHeight="1">
      <c r="B52" s="50" t="n">
        <v>48</v>
      </c>
      <c r="C52" s="51" t="inlineStr">
        <is>
          <t>EUR</t>
        </is>
      </c>
      <c r="D52" s="51" t="inlineStr">
        <is>
          <t>Low</t>
        </is>
      </c>
      <c r="E52" s="52" t="n">
        <v>7</v>
      </c>
      <c r="F52" s="79" t="inlineStr">
        <is>
          <t>Examination of deactivated Driver Card in vehicle</t>
        </is>
      </c>
      <c r="G52" s="53" t="inlineStr">
        <is>
          <t xml:space="preserve">
• My Bentley App is installed on IOS / ANDROID mobile device
• Log-In to My Bentley App with valid credentials</t>
        </is>
      </c>
      <c r="H52" s="79" t="inlineStr">
        <is>
          <t>• Internet Service should be enabled 
• HU is up and focus is in HMI screen
• Vehicle is provisioned with VTS [Vehicle Tracking System / Stolen Vehicle Tracking] Service and is active
• VTS [Vehicle Tracking System / Stolen Vehicle Tracking] Service deactivated Driver Card present in vehicle(i.e. Remove Battery of Driver Card)
• Primary User Nomination process is successfully completed
• VTS [Vehicle Tracking System / Stolen Vehicle Tracking] License is active and in use</t>
        </is>
      </c>
      <c r="I52" s="53" t="inlineStr">
        <is>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[Vehicle Tracking System / Stolen Vehicle Tracking] theft notification(via Phone Call from Vodafone VTS Customer Support Team) when vehicle is moved &gt;500 m &amp; Speed &gt;8 Km/hr with a deactivated driver card in vehicle</t>
        </is>
      </c>
      <c r="J52" s="53" t="inlineStr">
        <is>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 8Km/hr without driver card in it
5. The Customer of vehicle should receive a VTS theft notification i.e. via Phone call from VTS Customer Support Team about the incident</t>
        </is>
      </c>
      <c r="K52" s="53" t="n"/>
      <c r="L52" s="54" t="n"/>
      <c r="M52" s="53" t="n"/>
      <c r="N52" s="55" t="n"/>
    </row>
    <row r="53" ht="204.75" customHeight="1">
      <c r="B53" s="50" t="n">
        <v>49</v>
      </c>
      <c r="C53" s="51" t="inlineStr">
        <is>
          <t>EUR</t>
        </is>
      </c>
      <c r="D53" s="51" t="inlineStr">
        <is>
          <t>High</t>
        </is>
      </c>
      <c r="E53" s="52" t="n">
        <v>7</v>
      </c>
      <c r="F53" s="79" t="inlineStr">
        <is>
          <t>Checking whether Customer able to download the VTS [Vehicle Tracking System / Stolen Vehicle Tracking] certificate(i.e.  My VTS Certificate)</t>
        </is>
      </c>
      <c r="G53" s="53" t="inlineStr">
        <is>
          <t>• My Bentley App is installed in IOS / ANDROID device
• Log-In to My Bentley App with valid credentials
• VTS [Vehicle Tracking System / Stolen Vehicle Tracking] License is active and in use</t>
        </is>
      </c>
      <c r="H53"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3" s="53" t="inlineStr">
        <is>
          <t>1. Go to My Bentley App --&gt; CAR REMOTE --&gt; STOLEN VEHICLE TRACKING - section --&gt;  STOLEN VEHICLE TRACKING screen --&gt; 'My Details' - tab
2. Check whether Customer able to download the VTS [Vehicle Tracking System / Stolen Vehicle Tracking] certificate(i.e.  My VTS Certificate)</t>
        </is>
      </c>
      <c r="J53" s="53" t="inlineStr">
        <is>
          <t>1. STOLEN VEHICLE TRACKING screen: 'My Details' tab : Displays 'Certificate Details' &amp; 'Contact Details'
2. Customer should be allowed to download the 'My VTS Certificate' in pdf format to produce it to the insurance company
   AND 
The downloaded My STOLEN VEHICLE TRACKING Certificate certificate(pdf format) should be clearly visible and readable and can be sent to the insurance company without any issues</t>
        </is>
      </c>
      <c r="K53" s="53" t="n"/>
      <c r="L53" s="54" t="n"/>
      <c r="M53" s="53" t="n"/>
      <c r="N53" s="55" t="n"/>
    </row>
    <row r="54" ht="157.5" customHeight="1">
      <c r="B54" s="50" t="n">
        <v>50</v>
      </c>
      <c r="C54" s="51" t="inlineStr">
        <is>
          <t>EUR</t>
        </is>
      </c>
      <c r="D54" s="51" t="inlineStr">
        <is>
          <t>Medium</t>
        </is>
      </c>
      <c r="E54" s="52" t="n">
        <v>7</v>
      </c>
      <c r="F54" s="79" t="inlineStr">
        <is>
          <t>Checking for Vodafone Customer Care Contact Details via My Bentley App(STOLEN VEHICLE TRACKING screen)</t>
        </is>
      </c>
      <c r="G54" s="53" t="inlineStr">
        <is>
          <t xml:space="preserve">
• My Bentley App is installed in IOS / ANDROID device
• Log-In to My Bentley App with valid credentials
• VTS [Vehicle Tracking System / Stolen Vehicle Tracking] License is active and in use</t>
        </is>
      </c>
      <c r="H5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4" s="53" t="inlineStr">
        <is>
          <t>1. Go to My Bentley App --&gt; CAR REMOTE --&gt; STOLEN VEHICLE TRACKING - section --&gt;  STOLEN VEHICLE TRACKING screen
2. Click on 'Contact Button' Icon in STOLEN VEHICLE TRACKING screen</t>
        </is>
      </c>
      <c r="J54" s="53" t="inlineStr">
        <is>
          <t>1. STOLEN VEHICLE TRACKING screen should display
 - tabs : 'My Alerts' , 'Configure' &amp; 'My Details'
 - ''Contact - Button'' Icon at the top right corner of screen
2. Clicking on 'Contact Button' Icon in STOLEN VEHICLE TRACKING screen displays Vodafone Customer Care Centre Contact details(Ex : +44 333 122 2222)</t>
        </is>
      </c>
      <c r="K54" s="53" t="n"/>
      <c r="L54" s="54" t="n"/>
      <c r="M54" s="53" t="n"/>
      <c r="N54" s="55" t="n"/>
    </row>
    <row r="55" ht="157.5" customHeight="1">
      <c r="B55" s="50" t="n">
        <v>51</v>
      </c>
      <c r="C55" s="51" t="inlineStr">
        <is>
          <t>EUR</t>
        </is>
      </c>
      <c r="D55" s="51" t="inlineStr">
        <is>
          <t>Medium</t>
        </is>
      </c>
      <c r="E55" s="52" t="n">
        <v>7</v>
      </c>
      <c r="F55" s="79" t="inlineStr">
        <is>
          <t>Verify initiating call to VTS Customer Care Contact Details via My Bentley App(STOLEN VEHICLE TRACKING screen)</t>
        </is>
      </c>
      <c r="G55" s="53" t="inlineStr">
        <is>
          <t>• My Bentley App is installed in IOS / ANDROID device
• Log-In to My Bentley App with valid credentials</t>
        </is>
      </c>
      <c r="H55"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5" s="53" t="inlineStr">
        <is>
          <t xml:space="preserve">1. Go to My Bentley App --&gt; CAR REMOTE --&gt; STOLEN VEHICLE TRACKING - section --&gt;  STOLEN VEHICLE TRACKING screen --&gt; Click on 'Contact Button'-Icon present at top right corner of screen
2. Select the VTS Customer Care Centre Contact details(Ex : +44 333 122 2222) in STOLEN VEHICLE TRACKING screen
</t>
        </is>
      </c>
      <c r="J55" s="53" t="inlineStr">
        <is>
          <t xml:space="preserve">1. Clicking on 'Contact Button' Icon in STOLEN VEHICLE TRACKING screen displays VTS Customer Care Centre Contact details(Ex : +44 333 122 2222)
2. Call should be initaited successfully to VTS Customer Care Centre without any issue
</t>
        </is>
      </c>
      <c r="K55" s="53" t="n"/>
      <c r="L55" s="54" t="n"/>
      <c r="M55" s="53" t="n"/>
      <c r="N55" s="55" t="n"/>
    </row>
    <row r="56" ht="204.75" customHeight="1">
      <c r="B56" s="50" t="n">
        <v>52</v>
      </c>
      <c r="C56" s="51" t="inlineStr">
        <is>
          <t>EUR</t>
        </is>
      </c>
      <c r="D56" s="51" t="inlineStr">
        <is>
          <t>Low</t>
        </is>
      </c>
      <c r="E56" s="52" t="n">
        <v>7</v>
      </c>
      <c r="F56" s="79" t="inlineStr">
        <is>
          <t>Validating VTS Theft Section in DASHBOARD screen of My Bentley App when actual Theft is initiated</t>
        </is>
      </c>
      <c r="G56" s="53" t="inlineStr">
        <is>
          <t xml:space="preserve">
• My Bentley App is installed in IOS / ANDROID device
• Log-In to My Bentley App with valid credentials</t>
        </is>
      </c>
      <c r="H56"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6" s="53" t="inlineStr">
        <is>
          <t>1. Initiate a call to VTS Customer Support Centre Team and inform them about VTS [Vehicle Tracking System / Stolen Vehicle Tracking] false trigger(i.e. Since the vehicle is not stolen)
OR 
Drive the vehicle greater then 500 metre without a driver card in vehicle
2. Check the VTS [Vehicle Tracking System / Stolen Vehicle Tracking] Theft Detected section under DASHBARD screen of My Bentley App</t>
        </is>
      </c>
      <c r="J56"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t>
        </is>
      </c>
      <c r="K56" s="53" t="n"/>
      <c r="L56" s="54" t="n"/>
      <c r="M56" s="53" t="n"/>
      <c r="N56" s="55" t="n"/>
    </row>
    <row r="57" ht="267.75" customHeight="1">
      <c r="B57" s="50" t="n">
        <v>53</v>
      </c>
      <c r="C57" s="51" t="inlineStr">
        <is>
          <t>EUR</t>
        </is>
      </c>
      <c r="D57" s="51" t="inlineStr">
        <is>
          <t>High</t>
        </is>
      </c>
      <c r="E57" s="52" t="n">
        <v>7</v>
      </c>
      <c r="F57" s="79" t="inlineStr">
        <is>
          <t>Checking for VTS Customer Care Contact Details in DASHBOARD(Theft Detected -  Section) screen of My Bentley App when actual Theft is initiated</t>
        </is>
      </c>
      <c r="G57" s="53" t="inlineStr">
        <is>
          <t xml:space="preserve">
• My Bentley App is installed in either Apple or Android mobile devices</t>
        </is>
      </c>
      <c r="H57" s="79" t="inlineStr">
        <is>
          <t>• Internet Service should be enabled 
• Valid VTS [Vehicle Tracking System / Stolen Vehicle Tracking] License is available
• Vehicle is provisioned with VTS [Vehicle Tracking System / Stolen Vehicle Tracking] Service 
• Customer(Tester -1 ) and Vehicle are present in the registered country and is latched to a Parent Network(i.e. Ex : Vodafone UK)
• Primary User Nomination process is successfully completed
• Drive the vehicle without driver card(Tester - 1)</t>
        </is>
      </c>
      <c r="I57" s="53" t="inlineStr">
        <is>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t>
        </is>
      </c>
      <c r="J57"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t>
        </is>
      </c>
      <c r="K57" s="53" t="n"/>
      <c r="L57" s="54" t="n"/>
      <c r="M57" s="53" t="n"/>
      <c r="N57" s="55" t="n"/>
    </row>
    <row r="58" ht="315" customHeight="1">
      <c r="B58" s="50" t="n">
        <v>54</v>
      </c>
      <c r="C58" s="51" t="inlineStr">
        <is>
          <t>EUR</t>
        </is>
      </c>
      <c r="D58" s="51" t="inlineStr">
        <is>
          <t>High</t>
        </is>
      </c>
      <c r="E58" s="52" t="n">
        <v>7</v>
      </c>
      <c r="F58" s="79" t="inlineStr">
        <is>
          <t>Verify initiating call to VTS Customer Care Contact Details in DASHBOARD(Theft Detected -  Section) screen of My Bentley App when actual Theft is initiated</t>
        </is>
      </c>
      <c r="G58" s="53" t="inlineStr">
        <is>
          <t xml:space="preserve">
• My Bentley App is installed in IOS / ANDROID device
• Log-In to My Bentley App with valid credentials</t>
        </is>
      </c>
      <c r="H58"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is>
      </c>
      <c r="I58" s="53" t="inlineStr">
        <is>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 
4. Select the VTS Customer Care Centre Contact details(Ex : +44 333 122 2222)</t>
        </is>
      </c>
      <c r="J58" s="53" t="inlineStr">
        <is>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
4. Call should be initiated successfully to VTS Customer Care Centre without any issue</t>
        </is>
      </c>
      <c r="K58" s="53" t="n"/>
      <c r="L58" s="54" t="n"/>
      <c r="M58" s="53" t="n"/>
      <c r="N58" s="55" t="n"/>
    </row>
    <row r="59" ht="409.5" customHeight="1">
      <c r="B59" s="50" t="n">
        <v>55</v>
      </c>
      <c r="C59" s="51" t="inlineStr">
        <is>
          <t>EUR</t>
        </is>
      </c>
      <c r="D59" s="51" t="inlineStr">
        <is>
          <t>High</t>
        </is>
      </c>
      <c r="E59" s="52" t="n">
        <v>7</v>
      </c>
      <c r="F59" s="79" t="inlineStr">
        <is>
          <t>Validate 'My Security Language' option under 'My Details' tab of STOLEN VEHICLE TRACKING screen</t>
        </is>
      </c>
      <c r="G59" s="53" t="inlineStr">
        <is>
          <t>• My Bentley App is installed in either Apple or Android mobile devices</t>
        </is>
      </c>
      <c r="H59"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Security Language (Ex : English) already set as a part of the vehicle registration process</t>
        </is>
      </c>
      <c r="I59"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Security Language' option : 
a. Click on 'My Security Language'  option
b. Check for ‘&gt;’ next screen indication arrow. 
c. Check for  Information (i) icon and its contents
d. Position of  ‘My Security Language’ in  'My Details' tab of STOLEN VEHICLE TRACKING screen'</t>
        </is>
      </c>
      <c r="J59"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'My Security Language' to not be clickable/actionable by the user. 
b. No ‘&gt;’ next screen indication arrow should be displayed next to 'My Security Language'  option. 
c. Information (i) icon and its contents should be properly displayed
d. 'My Security Language' option to be displayed at the bottom of the list, below 'My Security Question'</t>
        </is>
      </c>
      <c r="K59" s="53" t="n"/>
      <c r="L59" s="54" t="n"/>
      <c r="M59" s="53" t="n"/>
      <c r="N59" s="55" t="n"/>
    </row>
    <row r="60" ht="409.5" customHeight="1">
      <c r="B60" s="50" t="n">
        <v>56</v>
      </c>
      <c r="C60" s="51" t="inlineStr">
        <is>
          <t>EUR</t>
        </is>
      </c>
      <c r="D60" s="51" t="inlineStr">
        <is>
          <t>Medium</t>
        </is>
      </c>
      <c r="E60" s="52" t="n">
        <v>7</v>
      </c>
      <c r="F60" s="79" t="inlineStr">
        <is>
          <t>Validate 'My Bentley'(i.e. Vehicle Details) option under 'My Details' tab of STOLEN VEHICLE TRACKING screen</t>
        </is>
      </c>
      <c r="G60" s="53" t="inlineStr">
        <is>
          <t xml:space="preserve">
• My Bentley App is installed in either Apple or Android mobile devices</t>
        </is>
      </c>
      <c r="H60" s="79" t="inlineStr">
        <is>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Bentley'(i.e. Vehicle Details - Range , Colour , Registered Country Info &amp; Registration Number of Vehicle) option under 'My Details' tab of STOLEN VEHICLE TRACKING screen) already set as a part of the vehicle registration process</t>
        </is>
      </c>
      <c r="I60" s="53" t="inlineStr">
        <is>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Bentley'(i.e. Vehicle Details) option : 
a. Click on ''Country Details(Ex : England)''  field
b. Check for ‘&gt;’ next screen indication arrow next to 'Country Details(Ex : England)'
c. Check for  Information (i) icon and its contents
d. Click on 'Range / Model (Ex : Flysing Spur)'  field
e. Check for ‘^’ arrow next to the vehicle model'</t>
        </is>
      </c>
      <c r="J60" s="53" t="inlineStr">
        <is>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'Country Details(Ex : England)'  field must not be clickable/actionable by the user
b. No ‘&gt;’ next screen indication arrow should be displayed next to  ''Country Details(Ex : England)''
c. Information (i) icon and its contents should be properly displayed
d. 'Range / Model (Ex : Flysing Spur)'  field must not be clickable/actionable by the user
e. The ‘^’ arrow next to the vehicle model must not be present'</t>
        </is>
      </c>
      <c r="K60" s="53" t="n"/>
      <c r="L60" s="54" t="n"/>
      <c r="M60" s="53" t="n"/>
      <c r="N60" s="55" t="n"/>
    </row>
    <row r="61" ht="409.5" customHeight="1">
      <c r="B61" s="50" t="n">
        <v>57</v>
      </c>
      <c r="C61" s="51" t="inlineStr">
        <is>
          <t>EUR</t>
        </is>
      </c>
      <c r="D61" s="51" t="inlineStr">
        <is>
          <t>Medium</t>
        </is>
      </c>
      <c r="E61" s="52" t="n">
        <v>7</v>
      </c>
      <c r="F61" s="79" t="inlineStr">
        <is>
          <t>Check whether customer's name information(i.e. First Name &amp; Last Name) &amp; Email Information autopopulated as a part of Vehicle Registration Process when this information is already provided during VIN adding process / Bentley Account ID creation process</t>
        </is>
      </c>
      <c r="G61" s="53" t="inlineStr">
        <is>
          <t xml:space="preserve">
• My Bentley App is installed in either Apple or Android mobile devices
</t>
        </is>
      </c>
      <c r="H61" s="79" t="inlineStr">
        <is>
          <t>• Internet Service should be enabled 
• Valid VTS [Vehicle Tracking System / Stolen Vehicle Tracking] License is available
• Vehicle is provisioned with VTS [Vehicle Tracking System / Stolen Vehicle Tracking] Service and is not active• Primary User Nomination process is successfully completed
• Customer Name Information(i.e. First Name , Last Name) &amp; Email Information provided as a part of VIN adding process</t>
        </is>
      </c>
      <c r="I61" s="53" t="inlineStr">
        <is>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Check whether customer's name information(i.e. First Name &amp; Last Name) &amp; Email Information autopopulated as a part of Vehicle Registration Process when this information is already provided during Bentley ID Account creation 
</t>
        </is>
      </c>
      <c r="J61"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 First Name
- Last Name
- Email Address
Button : CONTINUE
5. Name(i.e. First Name &amp; Last Name) Information &amp; Email Information should be autopopulated as a part of Vehicle Registration Process in ADD YOUR DETAILS screen without any issues and then continue with the VTS [Vehicle Tracking System / Stolen Vehicle Tracking] activation process</t>
        </is>
      </c>
      <c r="K61" s="53" t="n"/>
      <c r="L61" s="54" t="n"/>
      <c r="M61" s="53" t="n"/>
      <c r="N61" s="55" t="n"/>
    </row>
    <row r="62" ht="409.5" customHeight="1">
      <c r="B62" s="50" t="n">
        <v>58</v>
      </c>
      <c r="C62" s="51" t="inlineStr">
        <is>
          <t>EUR</t>
        </is>
      </c>
      <c r="D62" s="51" t="inlineStr">
        <is>
          <t>Medium</t>
        </is>
      </c>
      <c r="E62" s="52" t="n">
        <v>7</v>
      </c>
      <c r="F62" s="79" t="inlineStr">
        <is>
          <t>Check whether customer's address information is autopopulated as a part of Vehicle Registration Process when this information is already provided during VIN adding process / Bentley Account ID creation process</t>
        </is>
      </c>
      <c r="G62" s="53" t="inlineStr">
        <is>
          <t xml:space="preserve">
• My Bentley App is installed in either Apple or Android mobile devices</t>
        </is>
      </c>
      <c r="H62" s="79" t="inlineStr">
        <is>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t>
        </is>
      </c>
      <c r="I62" s="53" t="inlineStr">
        <is>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and Check whether customer's address information is autopopulated as a part of Vehicle Registration Process when this information is already provided during Bentley ID Account creation </t>
        </is>
      </c>
      <c r="J62"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Name &amp; Email Address details are autopopulated 
- First Name 
- Email Address
- Button : 'CONTINUE'
5. Address  Information(i.e. House No., City , Postcode &amp; Country) is autopopulated as a part of Vehicle Registration Process in ADD YOUR ADDRESS screen without any issues and then continue with the VTS activation process</t>
        </is>
      </c>
      <c r="K62" s="53" t="n"/>
      <c r="L62" s="54" t="n"/>
      <c r="M62" s="53" t="n"/>
      <c r="N62" s="55" t="n"/>
    </row>
    <row r="63" ht="409.5" customHeight="1">
      <c r="B63" s="50" t="n">
        <v>59</v>
      </c>
      <c r="C63" s="51" t="inlineStr">
        <is>
          <t>EUR</t>
        </is>
      </c>
      <c r="D63" s="51" t="inlineStr">
        <is>
          <t>Medium</t>
        </is>
      </c>
      <c r="E63" s="52" t="n">
        <v>7</v>
      </c>
      <c r="F63" s="79" t="inlineStr">
        <is>
          <t>Check whether customer's Primary Mobile Number Information is autopopulated as a part of Vehicle Registration Process when this information is already provided during VIN adding process / Bentley Account ID creation process</t>
        </is>
      </c>
      <c r="G63" s="53" t="inlineStr">
        <is>
          <t xml:space="preserve">
• My Bentley App is installed in either Apple or Android mobile devices</t>
        </is>
      </c>
      <c r="H63" s="79" t="inlineStr">
        <is>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
• Customer Primary Mobile Number Information provided as a part of Bentley ID Account creation process</t>
        </is>
      </c>
      <c r="I63" s="53" t="inlineStr">
        <is>
          <t>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in ADD YOUR DETAILS screen once customer name and email information is added
6. Click on 'CONTINUE' button in ADD YOUR ADDRESS screen once customer address is added</t>
        </is>
      </c>
      <c r="J63" s="53" t="inlineStr">
        <is>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 Button : 'CONFIRM'
4. VTS - ADD YOUR DETAILS screen should launch displaying below options : 
Name &amp; Email Address details are autopopulated 
- First Name 
- Last Name
- Email Address
- Button : 'CONTINUE'
5. Address  Information(i.e. House No., City , Postcode &amp; Country) is autopopulated under 'ADD YOUR ADDRESS' screen along with 'CONTINUE' button
6. Primary Mobile Number  Information is autopopulated as a part of Vehicle Registration Process in 'ADD YOUR MOBILE NUMBER' screen without any issues and then continue with the VTS activation process</t>
        </is>
      </c>
      <c r="K63" s="53" t="n"/>
      <c r="L63" s="54" t="n"/>
      <c r="M63" s="53" t="n"/>
      <c r="N63" s="55" t="n"/>
    </row>
    <row r="64" ht="378" customHeight="1">
      <c r="B64" s="50" t="n">
        <v>60</v>
      </c>
      <c r="C64" s="51" t="inlineStr">
        <is>
          <t>EUR</t>
        </is>
      </c>
      <c r="D64" s="51" t="inlineStr">
        <is>
          <t>Low</t>
        </is>
      </c>
      <c r="E64" s="52" t="n">
        <v>7</v>
      </c>
      <c r="F64" s="79" t="inlineStr">
        <is>
          <t>Validating STOLEN VEHICLE TRACKING Text in all the screens irrespective of Theft initiation or not</t>
        </is>
      </c>
      <c r="G64" s="53" t="inlineStr">
        <is>
          <t xml:space="preserve">
• My Bentley App is installed in IOS / ANDROID device
• Log-In to My Bentley App with valid credentials</t>
        </is>
      </c>
      <c r="H64" s="79" t="inlineStr">
        <is>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Mobile device language set to 'English' by default
• VTS [Vehicle Tracking System / Stolen Vehicle Tracking] License is active and in use</t>
        </is>
      </c>
      <c r="I64" s="53" t="inlineStr">
        <is>
          <t xml:space="preserve">1. Initiate a call to VTS Customer Support Centre Team and inform them about VTS [Vehicle Tracking System / Stolen Vehicle Tracking] false trigger(i.e. Since the vehicle is not stolen)
OR 
Drive the vehicle greater then 500 metre without a driver card in vehicle'
2. Examine the text displayed in all the screens related to STOLEN VEHICLE TRACKING when theft is is initiated
3. Deactivate the Theft by requesting VTS Customer Support Centre Team
4. Examine the text displayed in all the screens related to STOLEN VEHICLE TRACKING when theft is is not initiated
</t>
        </is>
      </c>
      <c r="J64" s="53" t="inlineStr">
        <is>
          <t>1. VTS Theft should be initaited displaying : 
&gt;&gt; VTS [Vehicle Tracking System / Stolen Vehicle Tracking] Theft detected section under DASHBOARD screen of My Bentley App displaying : 
- Title : Theft Detected
- Msg : We have detected a theft alarm on your ''XYZ-Vehicle''. Please call the alarm centre imediately
- Button : 'CALL ALARM CENTRE'
(Clicking on 'CALL ALARM CENTRE' button should display VTS Customer Care Centre Contact details(Ex : +44 333 122 2222))
2. All text should be displayed properly in 'English' language
3. VTS Theft should be deactivated
4. All text should be displayed properly in 'English' language</t>
        </is>
      </c>
      <c r="K64" s="53" t="n"/>
      <c r="L64" s="54" t="n"/>
      <c r="M64" s="53" t="n"/>
      <c r="N64" s="55" t="n"/>
    </row>
  </sheetData>
  <mergeCells count="3">
    <mergeCell ref="F3:M3"/>
    <mergeCell ref="B2:M2"/>
    <mergeCell ref="B3:C3"/>
  </mergeCells>
  <conditionalFormatting sqref="K5:K41">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fRule type="cellIs" priority="49" operator="equal" dxfId="0">
      <formula>"Pass"</formula>
    </cfRule>
  </conditionalFormatting>
  <conditionalFormatting sqref="K5:K64">
    <cfRule type="cellIs" priority="1" operator="equal" dxfId="13">
      <formula>"Not Tested"</formula>
    </cfRule>
  </conditionalFormatting>
  <conditionalFormatting sqref="K43:K64">
    <cfRule type="cellIs" priority="2" operator="equal" dxfId="12">
      <formula>"Not Applicable"</formula>
    </cfRule>
    <cfRule type="cellIs" priority="3" operator="equal" dxfId="11">
      <formula>"Pass"</formula>
    </cfRule>
    <cfRule type="cellIs" priority="4" operator="equal" dxfId="10">
      <formula>"Not Tested"</formula>
    </cfRule>
    <cfRule type="cellIs" priority="5" operator="equal" dxfId="9">
      <formula>"Not Applicable"</formula>
    </cfRule>
    <cfRule type="cellIs" priority="6" operator="equal" dxfId="8">
      <formula>"Fail"</formula>
    </cfRule>
    <cfRule type="cellIs" priority="7" operator="equal" dxfId="0">
      <formula>"Pass"</formula>
    </cfRule>
  </conditionalFormatting>
  <conditionalFormatting sqref="L5:L64">
    <cfRule type="cellIs" priority="8" operator="equal" dxfId="6">
      <formula>"Cancelled"</formula>
    </cfRule>
    <cfRule type="cellIs" priority="9" operator="equal" dxfId="5">
      <formula>"N/A"</formula>
    </cfRule>
    <cfRule type="cellIs" priority="10" operator="equal" dxfId="4">
      <formula>"Pass"</formula>
    </cfRule>
    <cfRule type="cellIs" priority="11" operator="equal" dxfId="3">
      <formula>"In-Progress"</formula>
    </cfRule>
    <cfRule type="cellIs" priority="12" operator="equal" dxfId="2">
      <formula>"Blocked"</formula>
    </cfRule>
    <cfRule type="cellIs" priority="13" operator="equal" dxfId="1">
      <formula>"Fail"</formula>
    </cfRule>
    <cfRule type="cellIs" priority="14" operator="equal" dxfId="0">
      <formula>"Pass"</formula>
    </cfRule>
  </conditionalFormatting>
  <dataValidations count="1">
    <dataValidation sqref="L5:L6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4.xml><?xml version="1.0" encoding="utf-8"?>
<worksheet xmlns="http://schemas.openxmlformats.org/spreadsheetml/2006/main">
  <sheetPr codeName="Sheet2">
    <outlinePr summaryBelow="1" summaryRight="1"/>
    <pageSetUpPr/>
  </sheetPr>
  <dimension ref="A1:N13"/>
  <sheetViews>
    <sheetView topLeftCell="B10" zoomScale="60" zoomScaleNormal="60" workbookViewId="0">
      <selection activeCell="G8" sqref="G8"/>
    </sheetView>
  </sheetViews>
  <sheetFormatPr baseColWidth="8" defaultColWidth="8.7109375" defaultRowHeight="15.75"/>
  <cols>
    <col width="8.7109375" customWidth="1" style="46" min="1" max="1"/>
    <col width="10.28515625" customWidth="1" style="43" min="2" max="2"/>
    <col width="19" customWidth="1" style="80" min="3" max="3"/>
    <col width="18.5703125" customWidth="1" style="43" min="4" max="4"/>
    <col width="11.28515625" customWidth="1" style="81" min="5" max="5"/>
    <col width="60.140625" customWidth="1" style="43" min="6" max="6"/>
    <col width="48.85546875" customWidth="1" style="43" min="7" max="7"/>
    <col width="85.5703125" customWidth="1" style="43" min="8" max="8"/>
    <col width="63" customWidth="1" style="44" min="9" max="9"/>
    <col width="38.140625" customWidth="1" style="44" min="10" max="10"/>
    <col width="13.140625" customWidth="1" style="44" min="11" max="11"/>
    <col width="19.42578125" customWidth="1" style="43" min="12" max="12"/>
    <col width="18.85546875" customWidth="1" style="43" min="13" max="13"/>
    <col width="15.5703125" customWidth="1" style="46" min="14" max="14"/>
    <col width="8.7109375" customWidth="1" style="46" min="15" max="16"/>
    <col width="8.7109375" customWidth="1" style="46" min="17" max="16384"/>
  </cols>
  <sheetData>
    <row r="1" ht="16.5" customHeight="1" thickBot="1"/>
    <row r="2" ht="29.25" customHeight="1" thickBot="1">
      <c r="B2" s="227" t="inlineStr">
        <is>
          <t>App Registration Pages</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 xml:space="preserve">Ensure that below preconditions are met before start the testing for this service
• Vehicle is connected to network 
• Primary registration process is successfully completed.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225" t="n"/>
      <c r="H3" s="225" t="n"/>
      <c r="I3" s="225" t="n"/>
      <c r="J3" s="225" t="n"/>
      <c r="K3" s="225" t="n"/>
      <c r="L3" s="225" t="n"/>
      <c r="M3" s="22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409.5" customFormat="1" customHeight="1" s="89">
      <c r="B5" s="146" t="n">
        <v>1</v>
      </c>
      <c r="C5" s="147" t="inlineStr">
        <is>
          <t>EUR, NAR, CHN</t>
        </is>
      </c>
      <c r="D5" s="147" t="inlineStr">
        <is>
          <t>High</t>
        </is>
      </c>
      <c r="E5" s="148" t="n">
        <v>5</v>
      </c>
      <c r="F5" s="119" t="inlineStr">
        <is>
          <t xml:space="preserve">Verify signing up for a new Bentley ID along with adding VIN </t>
        </is>
      </c>
      <c r="G5" s="119" t="inlineStr">
        <is>
          <t>• No Bentley ID Account avaialable</t>
        </is>
      </c>
      <c r="H5" s="85" t="n"/>
      <c r="I5" s="149" t="inlineStr">
        <is>
          <t>Bentley ID Registration Page Process : 
1. Registering to Bentley ID :  Check whether Customer able to sign up for Bentley ID without any issues
( My Bentley App --&gt; LOGIN OR REGISTER --&gt; Email --&gt; Create Account --&gt; NEXT --&gt; Enter Password which matches criteria --&gt; CREATE --&gt; ACCEPT('TERMS AND PRIVACY') --&gt;  RETURN TO LOGIN )
2. Log In to Bentley ID when email address used for logging in to My Bentley App is not verified : Check for Log In to Bentley ID with valid credentials after successfull sign up
( My Bentley App --&gt; LOGIN OR REGISTER --&gt; Email --&gt; Enter valid email id --&gt; NEXT --&gt; Enter the Password --&gt; NEXT )
3. Email Address verification : Verify the email address sent to the registered email account
4. Log In to Bentley ID after successfull verification of email address used for logging in to My Bentley App : Check for Log In to Bentley ID with valid credentials after successfull sign up
( My Bentley App --&gt; LOGIN OR REGISTER --&gt; Email --&gt; Enter valid email id --&gt; NEXT --&gt; Enter the Password --&gt; NEXT )
5. Allow Access : Select 'ALLOW' button to access'Basic profile' , 'Address' , 'Phone' , 'Vehicle identification number' , 'Nationality' , 'My cars' , 'My dealers'
6. My Bentley Terms and Privacy : Accept the 'TERMS AND CONDITIONS' , 'TERMS OF USE' and 'PRIVACY POLICY'
7. 
a. EU &amp; NAR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 
b. CHN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China) --&gt; Add 'YOUR ADDRESS'- House Number, City , Postal Code , Country --&gt; CONTINUE --&gt; Add 'Mobile Number' by selecting valid 'Area Code' &amp; 'Mobile Phone' --&gt; CONTINUE --&gt; Vehicle Request to add the VIN should be submitted successfully  --&gt; CONTINUE --&gt; After successfull RNR check confirmation from Call Centre Agent --&gt; The VIN / Vehicle should be seen in My Bentley App DASHBOARD screen ) 
8. Set SPIN : In DASHBOARD Screen, Under 'SET YOUR SPIN' section try setting the SPIN
(Click on 'SET MY SPIN' --&gt; Enter 4 digit numeric PIN under 'New Pin' &amp; 'Enter new PIN again' sections  --&gt; SET PIN  )
9. My Bentley App : Try accessing My Bentley App Remote Services(Ex : Vehicle Status , Remote Lock/Unlock)</t>
        </is>
      </c>
      <c r="J5" s="189" t="inlineStr">
        <is>
          <t>1. Registering to Bentley ID : Customer should be able to successfully sign up for Bentley ID
2. Log In to Bentley ID : Log In to Bentley ID should not be successfull since email address used for logging in to My Bentley App is not verified
3. Email Address verification : The email address should be verified successfully(i.e. 'EMAIL VERIFIED' message to be displayed upn email successfull verification)
4. Log In to Bentley ID : 'Bentley-Allow access' screen should be launched requesting user to allow or deny access to 'Basic profile' , 'Address' , 'Phone' , 'Vehicle identification number' , 'Nationality' , 'My cars' , 'My dealers'
5. Allow Access : Access to the 'Basic profile' , 'Address' , 'Phone' , 'Vehicle identification number' , 'Nationality' , 'My cars' , 'My dealers' is given to My Bentley App successfully without any issues
6. My Bentley Terms and Privacy : My Bentley App 'TERMS AND CONDITIONS' , 'TERMS OF USE' and 'PRIVACY POLICY' should be accepted and finally logged in to the App successfully 
7a. Adding VIN [EUR &amp; NAR] : The vehicle should be added to the respective Bentley ID successfully(i.e. The VIN / Vehicle should be seen in My Bentley App DASHBOARD screen)
7b. Adding VIN [CHN] : The vehicle should be added to the respective Bentley ID successfully after RNR check approved by Call Centre Agent(i.e. The VIN / Vehicle should be seen in My Bentley App DASHBOARD screen)
8. Set SPIN : 4-digit numeric SPIN should be set successfully without any issues
9. My Bentley App : My Bentley App Remote Services should be accessible(Ex : Vehicle Status , Remote Lock/Unlock)</t>
        </is>
      </c>
      <c r="K5" s="119" t="n"/>
      <c r="L5" s="152" t="n"/>
      <c r="M5" s="153" t="n"/>
      <c r="N5" s="154" t="n"/>
    </row>
    <row r="6" ht="141.75" customFormat="1" customHeight="1" s="89">
      <c r="B6" s="82" t="n">
        <v>2</v>
      </c>
      <c r="C6" s="83" t="inlineStr">
        <is>
          <t>EUR, NAR, CHN</t>
        </is>
      </c>
      <c r="D6" s="83" t="inlineStr">
        <is>
          <t>High</t>
        </is>
      </c>
      <c r="E6" s="84" t="n">
        <v>3</v>
      </c>
      <c r="F6" s="79" t="inlineStr">
        <is>
          <t>Verify Account SignUp cannot proceed unless user accepts the 'TERMS AND PRIVACY'</t>
        </is>
      </c>
      <c r="G6" s="85" t="inlineStr">
        <is>
          <t>• N/A</t>
        </is>
      </c>
      <c r="H6" s="85" t="n"/>
      <c r="I6" s="111" t="inlineStr">
        <is>
          <t>Bentley ID Registration Page Process : 
1. Registering to Bentley ID :  Check whether Customer is not able to sign up for Bentley ID without accepting 'TERMS AND PRIVACY' during the sign up process
( My Bentley App --&gt; LOGIN OR REGISTER --&gt; Email --&gt; Create Account --&gt; NEXT --&gt; Enter Password which matches criteria --&gt; CREATE --&gt; DECLINE('TERMS AND PRIVACY')</t>
        </is>
      </c>
      <c r="J6" s="76" t="inlineStr">
        <is>
          <t>1. If a user is signing up for the first time, App should automatically display the 'TERMS AND PRIVACY' popup  with 'ACCEPT' &amp; 'DECLINE' options.User should not be allowed to proceed further in signingup process for Bentley ID until and unless user accepts the 'TERMS AND PRIVACY'</t>
        </is>
      </c>
      <c r="K6" s="79" t="n"/>
      <c r="L6" s="86" t="n"/>
      <c r="M6" s="87" t="n"/>
      <c r="N6" s="88" t="n"/>
    </row>
    <row r="7" ht="78.75" customFormat="1" customHeight="1" s="89">
      <c r="B7" s="82" t="n">
        <v>3</v>
      </c>
      <c r="C7" s="83" t="inlineStr">
        <is>
          <t>EUR, NAR, CHN</t>
        </is>
      </c>
      <c r="D7" s="83" t="inlineStr">
        <is>
          <t>High</t>
        </is>
      </c>
      <c r="E7" s="84" t="n">
        <v>3</v>
      </c>
      <c r="F7" s="79" t="inlineStr">
        <is>
          <t>Verify logging in to Bentley ID with Valid Email ID</t>
        </is>
      </c>
      <c r="G7" s="85" t="inlineStr">
        <is>
          <t>• N/A</t>
        </is>
      </c>
      <c r="H7" s="85" t="n"/>
      <c r="I7" s="111" t="inlineStr">
        <is>
          <t>1. Check whether Customer is able to Log In to Bentley ID via Email ID
( My Bentley App --&gt; LOGIN OR REGISTER --&gt; Email --&gt; Enter valid email id --&gt; NEXT --&gt; Enter the Password --&gt; NEXT )</t>
        </is>
      </c>
      <c r="J7" s="76" t="inlineStr">
        <is>
          <t>1. Log In to Bentley ID via email id should be successfull</t>
        </is>
      </c>
      <c r="K7" s="79" t="n"/>
      <c r="L7" s="86" t="n"/>
      <c r="M7" s="87" t="n"/>
      <c r="N7" s="88" t="n"/>
    </row>
    <row r="8" ht="144" customFormat="1" customHeight="1" s="89">
      <c r="B8" s="82" t="n">
        <v>4</v>
      </c>
      <c r="C8" s="83" t="inlineStr">
        <is>
          <t>EUR, NAR, CHN</t>
        </is>
      </c>
      <c r="D8" s="83" t="inlineStr">
        <is>
          <t>High</t>
        </is>
      </c>
      <c r="E8" s="84" t="n">
        <v>3</v>
      </c>
      <c r="F8" s="79" t="inlineStr">
        <is>
          <t>Verify Account SignIn can not be proceeded unless user accepts the T&amp;C</t>
        </is>
      </c>
      <c r="G8" s="79" t="inlineStr">
        <is>
          <t>• New Bentley account to be created and not logged in yet in Bentley Portal</t>
        </is>
      </c>
      <c r="H8" s="85" t="n"/>
      <c r="I8" s="111" t="inlineStr">
        <is>
          <t>Bentley ID Registration Page Process : 
1. Check whether user able to proceed sign in procedure for Bentley ID  without accepting the Terms &amp; Conditions
( My Bentley App --&gt; LOGIN OR REGISTER --&gt; Email --&gt; Enter valid email id --&gt; NEXT --&gt; Enter the Password --&gt; NEXT --&gt; ALLOW )
2.  Press 'Cancel' button and observe the behaviour.
3.  Repeat the Step 1 and 'Accept' the Ts &amp; Cs</t>
        </is>
      </c>
      <c r="J8" s="76" t="inlineStr">
        <is>
          <t>1. If a user is logging in for the first time, App should automatically display the Ts&amp;Cs popup 'My Bentley Terms and Privacy'  with 'Accept' &amp; 'Cancel' options.User should not be allowed to proceed unless user accepts the Ts&amp;Cs.
2. The screen focus should go back to 'Log In' page
3. The Screen focus proceed to Next page to continue the SignIn.</t>
        </is>
      </c>
      <c r="K8" s="79" t="n"/>
      <c r="L8" s="86" t="n"/>
      <c r="M8" s="87" t="n"/>
      <c r="N8" s="88" t="n"/>
    </row>
    <row r="9" ht="63" customFormat="1" customHeight="1" s="89">
      <c r="B9" s="82" t="n">
        <v>5</v>
      </c>
      <c r="C9" s="83" t="inlineStr">
        <is>
          <t>EUR, NAR, CHN</t>
        </is>
      </c>
      <c r="D9" s="83" t="inlineStr">
        <is>
          <t>High</t>
        </is>
      </c>
      <c r="E9" s="84" t="n">
        <v>2</v>
      </c>
      <c r="F9" s="79" t="inlineStr">
        <is>
          <t>Verify logging out from Bentley ID</t>
        </is>
      </c>
      <c r="G9" s="79" t="inlineStr">
        <is>
          <t>• Log In to My Bentley App with valid credentials</t>
        </is>
      </c>
      <c r="H9" s="85" t="n"/>
      <c r="I9" s="111" t="inlineStr">
        <is>
          <t xml:space="preserve">1. Check whether Customer able to Log Out from Bentley ID
( Vehicle 'DASHBOARD' Screen --&gt; Select User Profile icon(i.e. Extreme Right Icon in footer) --&gt; General --&gt; Log out ) </t>
        </is>
      </c>
      <c r="J9" s="76" t="inlineStr">
        <is>
          <t>1. Log Out from Bentley ID should be successfull</t>
        </is>
      </c>
      <c r="K9" s="79" t="n"/>
      <c r="L9" s="86" t="n"/>
      <c r="M9" s="87" t="n"/>
      <c r="N9" s="88" t="n"/>
    </row>
    <row r="10" ht="299.25" customFormat="1" customHeight="1" s="89">
      <c r="B10" s="82" t="n">
        <v>6</v>
      </c>
      <c r="C10" s="83" t="inlineStr">
        <is>
          <t>EUR, NAR, CHN</t>
        </is>
      </c>
      <c r="D10" s="83" t="inlineStr">
        <is>
          <t>Medium</t>
        </is>
      </c>
      <c r="E10" s="84" t="n">
        <v>5</v>
      </c>
      <c r="F10" s="79" t="inlineStr">
        <is>
          <t>Verify password resetting via My Bentley App</t>
        </is>
      </c>
      <c r="G10" s="79" t="inlineStr">
        <is>
          <t>• Login to My Bentley App with valid credentials and the Screen Focus in on Dashboard Page</t>
        </is>
      </c>
      <c r="H10" s="85" t="n"/>
      <c r="I10" s="111" t="inlineStr">
        <is>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is>
      </c>
      <c r="J10" s="76" t="inlineStr">
        <is>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is>
      </c>
      <c r="K10" s="79" t="n"/>
      <c r="L10" s="86" t="n"/>
      <c r="M10" s="87" t="n"/>
      <c r="N10" s="88" t="n"/>
    </row>
    <row r="11" ht="409.5" customFormat="1" customHeight="1" s="89">
      <c r="B11" s="82" t="n">
        <v>7</v>
      </c>
      <c r="C11" s="83" t="inlineStr">
        <is>
          <t>EUR, NAR, CHN</t>
        </is>
      </c>
      <c r="D11" s="83" t="inlineStr">
        <is>
          <t>Medium</t>
        </is>
      </c>
      <c r="E11" s="84" t="n">
        <v>6</v>
      </c>
      <c r="F11" s="79" t="inlineStr">
        <is>
          <t>Verify permanent account deletion via My Bentley App</t>
        </is>
      </c>
      <c r="G11" s="79" t="inlineStr">
        <is>
          <t>• Login to My Bentley App with valid credentials and the Screen Focus in on Dashboard Page</t>
        </is>
      </c>
      <c r="H11" s="85" t="n"/>
      <c r="I11" s="111" t="inlineStr">
        <is>
          <t>1. Check Account can be deleted permanentley via My Bentley App
(Vehicle 'DASHBOARD' Screen --&gt; Select User Profile icon(i.e. Extreme Right Icon in footer) --&gt; Account --&gt; Delete Account --&gt; DELETE)
2. Select 'Cancel Bentley ID here'option and Observe
3. Select the tick box followed with selecting 'CONTINUE WITH' 
4. Enter the password for account deletion along with selecting 'DELETE ACCOUNT' button and Observe</t>
        </is>
      </c>
      <c r="J11" s="76" t="inlineStr">
        <is>
          <t>1. 'Delete Account' screen should be launched with description containing related information along with the below options 
a. 'Cancel Bentley ID here' option
b. 'BACK' button : Clicking on it takes focus to BENTLEY ID screen displaying details of 'Personal data'(Name, Nickname, Date of birth, Address) , 'Contact Info'(Email, Phone) 'Connected apps'(My Bentley App) , 'Account settings'(Password, Language, Delete User Account) , 'Privacy' and 'Logout'
2. Confirmation message related to cancelling the Bentley ID contract should be displayed along with
a. Tick box selection to cancel the Bentley ID contract 
b.'CANCEL' button
c. 'CONTINUE WITH' button
3. The Screen focus should go to 'Delete Account' Screen to enter the password to confirm the account deletion with 'Delete Account' and 'Cancel' buttons to choose
4. The account should be deleted permanently and an email related to confirmation of bentley id deletion message should be displayed to user.(Ex : As requested, we have deleted your Bentley ID. This means that you can no longer log into the My Bentley app and access any of the available services)</t>
        </is>
      </c>
      <c r="K11" s="79" t="n"/>
      <c r="L11" s="86" t="n"/>
      <c r="M11" s="87" t="n"/>
      <c r="N11" s="88" t="n"/>
    </row>
    <row r="12" ht="94.5" customFormat="1" customHeight="1" s="89">
      <c r="B12" s="82" t="n">
        <v>8</v>
      </c>
      <c r="C12" s="83" t="inlineStr">
        <is>
          <t>EUR, NAR, CHN</t>
        </is>
      </c>
      <c r="D12" s="83" t="inlineStr">
        <is>
          <t>High</t>
        </is>
      </c>
      <c r="E12" s="84" t="n">
        <v>3</v>
      </c>
      <c r="F12" s="79" t="inlineStr">
        <is>
          <t>Verify that vehicle is added to the account after successful registration</t>
        </is>
      </c>
      <c r="G12" s="79" t="inlineStr">
        <is>
          <t>• N/A</t>
        </is>
      </c>
      <c r="H12" s="85" t="n"/>
      <c r="I12" s="111" t="inlineStr">
        <is>
          <t>1. After Registration successful , Check whether Vehicle is added to Bentley ID successfully 
( My Bentley App --&gt; LOGIN OR REGISTER --&gt; Email --&gt; Enter valid email id --&gt; NEXT --&gt; Enter the Password --&gt; NEXT )</t>
        </is>
      </c>
      <c r="J12" s="76" t="inlineStr">
        <is>
          <t>1. Log In to Bentley ID should be successful and vehicle details should be displayed</t>
        </is>
      </c>
      <c r="K12" s="79" t="n"/>
      <c r="L12" s="86" t="n"/>
      <c r="M12" s="87" t="n"/>
      <c r="N12" s="88" t="n"/>
    </row>
    <row r="13" ht="32.25" customFormat="1" customHeight="1" s="89" thickBot="1">
      <c r="A13" s="91" t="n"/>
      <c r="B13" s="109" t="n">
        <v>9</v>
      </c>
      <c r="C13" s="92" t="inlineStr">
        <is>
          <t>EUR, NAR, CHN</t>
        </is>
      </c>
      <c r="D13" s="92" t="inlineStr">
        <is>
          <t>Low</t>
        </is>
      </c>
      <c r="E13" s="93" t="n">
        <v>10</v>
      </c>
      <c r="F13" s="94" t="inlineStr">
        <is>
          <t>Verify all the screen with Bentley style guide.</t>
        </is>
      </c>
      <c r="G13" s="94" t="inlineStr">
        <is>
          <t>• N/A</t>
        </is>
      </c>
      <c r="H13" s="85" t="n"/>
      <c r="I13" s="94" t="inlineStr">
        <is>
          <t>Observe all the screen's icon, font, colour</t>
        </is>
      </c>
      <c r="J13" s="95" t="inlineStr">
        <is>
          <t>All the icon, font, colour should be followed as per Bentley style guide.</t>
        </is>
      </c>
      <c r="K13" s="94" t="n"/>
      <c r="L13" s="96" t="n"/>
      <c r="M13" s="94" t="n"/>
      <c r="N13" s="97" t="n"/>
    </row>
  </sheetData>
  <mergeCells count="3">
    <mergeCell ref="F3:M3"/>
    <mergeCell ref="B2:M2"/>
    <mergeCell ref="B3:C3"/>
  </mergeCells>
  <conditionalFormatting sqref="K5:K10">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K12">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5.xml><?xml version="1.0" encoding="utf-8"?>
<worksheet xmlns="http://schemas.openxmlformats.org/spreadsheetml/2006/main">
  <sheetPr codeName="Sheet5">
    <outlinePr summaryBelow="1" summaryRight="1"/>
    <pageSetUpPr/>
  </sheetPr>
  <dimension ref="A1:N12"/>
  <sheetViews>
    <sheetView topLeftCell="A8" zoomScale="60" zoomScaleNormal="60" workbookViewId="0">
      <selection activeCell="G10" sqref="G10"/>
    </sheetView>
  </sheetViews>
  <sheetFormatPr baseColWidth="8" defaultColWidth="8.7109375" defaultRowHeight="15"/>
  <cols>
    <col width="10.28515625" customWidth="1" style="12" min="2" max="2"/>
    <col width="15.140625" customWidth="1" style="12" min="3" max="3"/>
    <col width="15.42578125" customWidth="1" style="12" min="4" max="4"/>
    <col width="11.28515625" customWidth="1" style="39" min="5" max="5"/>
    <col width="52.7109375" customWidth="1" min="6" max="6"/>
    <col width="51.140625" customWidth="1" min="7" max="7"/>
    <col width="55.85546875" customWidth="1" min="8" max="8"/>
    <col width="58.140625" customWidth="1" style="12" min="9" max="9"/>
    <col width="45.140625" customWidth="1" style="12" min="10" max="10"/>
    <col width="13.140625" customWidth="1" style="12" min="11" max="11"/>
    <col width="19.42578125" customWidth="1" min="12" max="12"/>
    <col width="18.85546875" customWidth="1" min="13" max="13"/>
    <col width="17.85546875" customWidth="1" min="14" max="14"/>
  </cols>
  <sheetData>
    <row r="1" ht="16.5" customHeight="1" thickBot="1">
      <c r="A1" s="2" t="n"/>
      <c r="B1" s="1" t="n"/>
      <c r="C1" s="1" t="n"/>
      <c r="D1" s="1" t="n"/>
      <c r="E1" s="38" t="n"/>
      <c r="F1" s="2" t="n"/>
      <c r="G1" s="2" t="n"/>
      <c r="H1" s="2" t="n"/>
      <c r="I1" s="1" t="n"/>
      <c r="J1" s="1" t="n"/>
      <c r="K1" s="1" t="n"/>
      <c r="L1" s="2" t="n"/>
      <c r="M1" s="2" t="n"/>
    </row>
    <row r="2" ht="29.25" customHeight="1" thickBot="1">
      <c r="A2" s="2" t="n"/>
      <c r="B2" s="232" t="inlineStr">
        <is>
          <t>App Log in-Log out</t>
        </is>
      </c>
      <c r="C2" s="228" t="n"/>
      <c r="D2" s="228" t="n"/>
      <c r="E2" s="228" t="n"/>
      <c r="F2" s="228" t="n"/>
      <c r="G2" s="228" t="n"/>
      <c r="H2" s="228" t="n"/>
      <c r="I2" s="228" t="n"/>
      <c r="J2" s="228" t="n"/>
      <c r="K2" s="228" t="n"/>
      <c r="L2" s="228" t="n"/>
      <c r="M2" s="233" t="n"/>
    </row>
    <row r="3" ht="16.5" customHeight="1" thickBot="1">
      <c r="A3" s="2" t="n"/>
      <c r="B3" s="234" t="inlineStr">
        <is>
          <t>Precondition</t>
        </is>
      </c>
      <c r="C3" s="226" t="n"/>
      <c r="D3" s="234" t="n"/>
      <c r="E3" s="48" t="n"/>
      <c r="F3" s="224" t="inlineStr">
        <is>
          <t>Ensure that below preconditions are met before starting the testing of this service
• My Bentley app should be installed in the mobile</t>
        </is>
      </c>
      <c r="G3" s="225" t="n"/>
      <c r="H3" s="225" t="n"/>
      <c r="I3" s="225" t="n"/>
      <c r="J3" s="225" t="n"/>
      <c r="K3" s="225" t="n"/>
      <c r="L3" s="225" t="n"/>
      <c r="M3" s="226" t="n"/>
    </row>
    <row r="4" ht="32.25" customHeight="1" thickBot="1">
      <c r="A4" s="2"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94.5" customHeight="1">
      <c r="A5" s="2" t="n"/>
      <c r="B5" s="127" t="n">
        <v>1</v>
      </c>
      <c r="C5" s="117" t="inlineStr">
        <is>
          <t>EUR, NAR, CHN</t>
        </is>
      </c>
      <c r="D5" s="117" t="inlineStr">
        <is>
          <t>High</t>
        </is>
      </c>
      <c r="E5" s="118" t="n">
        <v>10</v>
      </c>
      <c r="F5" s="120" t="inlineStr">
        <is>
          <t>Verifying MyBentley App login with valid password</t>
        </is>
      </c>
      <c r="G5" s="120" t="inlineStr">
        <is>
          <t>• The screen focus is in "My Bentley App - LOGIN OR REGISTER" page
( My Bentley App -- &gt; LOGIN OR REGISTER )</t>
        </is>
      </c>
      <c r="H5" s="53" t="inlineStr">
        <is>
          <t>• VIN / Vehicle added to Bentley Account
• Primary User Nomination done in Vehicle HMI successfully</t>
        </is>
      </c>
      <c r="I5" s="120" t="inlineStr">
        <is>
          <t>1. In My Bentley App page, click 'LOGIN OR REGISTER' button
2. In 'LOGIN OR REGISTER' page, Enter Email &amp; valid Password and click 'NEXT' button</t>
        </is>
      </c>
      <c r="J5" s="120" t="inlineStr">
        <is>
          <t>1. In 'LOGIN OR REGISTER' page, Email &amp; Password option should be displayed for user to enter
2. Vehicle DASHBOARD Screen launched displaying Vehicle Image and Vehicle Status Information</t>
        </is>
      </c>
      <c r="K5" s="120" t="n"/>
      <c r="L5" s="121" t="n"/>
      <c r="M5" s="120" t="n"/>
      <c r="N5" s="122" t="n"/>
    </row>
    <row r="6" ht="94.5" customHeight="1">
      <c r="A6" s="2" t="n"/>
      <c r="B6" s="50" t="n">
        <v>2</v>
      </c>
      <c r="C6" s="51" t="inlineStr">
        <is>
          <t>EUR, NAR, CHN</t>
        </is>
      </c>
      <c r="D6" s="51" t="inlineStr">
        <is>
          <t>High</t>
        </is>
      </c>
      <c r="E6" s="52" t="n">
        <v>5</v>
      </c>
      <c r="F6" s="53" t="inlineStr">
        <is>
          <t>Verifying MyBentley App login with invalid password</t>
        </is>
      </c>
      <c r="G6" s="53" t="inlineStr">
        <is>
          <t>• The screen focus is in "My Bentley App - LOGIN OR REGISTER" page
( My Bentley App -- &gt; LOGIN OR REGISTER )</t>
        </is>
      </c>
      <c r="H6" s="53" t="inlineStr">
        <is>
          <t>• VIN / Vehicle added to Bentley Account
• Primary User Nomination done in Vehicle HMI successfully</t>
        </is>
      </c>
      <c r="I6" s="53" t="inlineStr">
        <is>
          <t>1. In My Bentley App page, click 'LOGIN OR REGISTER' button
2. In 'LOGIN OR REGISTER' page, Enter Email &amp; invalid Password and click 'NEXT' button</t>
        </is>
      </c>
      <c r="J6" s="53" t="inlineStr">
        <is>
          <t>1. In 'LOGIN OR REGISTER' page, Email &amp; Password option should be displayed for user to enter
2. Invalid password error message(Ex : Sorry, wrong password. Please try again) to be displayed</t>
        </is>
      </c>
      <c r="K6" s="53" t="n"/>
      <c r="L6" s="54" t="n"/>
      <c r="M6" s="53" t="n"/>
      <c r="N6" s="55" t="n"/>
    </row>
    <row r="7" ht="110.25" customHeight="1">
      <c r="A7" s="2" t="n"/>
      <c r="B7" s="50" t="n">
        <v>3</v>
      </c>
      <c r="C7" s="51" t="inlineStr">
        <is>
          <t>EUR, NAR, CHN</t>
        </is>
      </c>
      <c r="D7" s="51" t="inlineStr">
        <is>
          <t>High</t>
        </is>
      </c>
      <c r="E7" s="52" t="n">
        <v>5</v>
      </c>
      <c r="F7" s="53" t="inlineStr">
        <is>
          <t>Verifying cancelling MyBentley App logout</t>
        </is>
      </c>
      <c r="G7" s="53" t="inlineStr">
        <is>
          <t>• The screen focus is in "My Bentley App - LogOut Confirmation" popup window
( My Bentley App --&gt; LOGIN OR REGISTER --&gt; Email --&gt; Enter valid email id --&gt; NEXT --&gt; Enter the Password --&gt; NEXT --&gt; Vehicle "DASHBOARD" Screen --&gt; Profile --&gt; General --&gt; Log out --&gt; Log out )</t>
        </is>
      </c>
      <c r="H7" s="53" t="n"/>
      <c r="I7" s="53" t="inlineStr">
        <is>
          <t xml:space="preserve">1. Click 'Cancel' button in the popup received </t>
        </is>
      </c>
      <c r="J7" s="53" t="inlineStr">
        <is>
          <t>1. The popup will close and screen will remain on 'General' tab</t>
        </is>
      </c>
      <c r="K7" s="53" t="n"/>
      <c r="L7" s="54" t="n"/>
      <c r="M7" s="53" t="n"/>
      <c r="N7" s="55" t="n"/>
    </row>
    <row r="8" ht="378" customHeight="1">
      <c r="A8" s="2" t="n"/>
      <c r="B8" s="50" t="n">
        <v>4</v>
      </c>
      <c r="C8" s="51" t="inlineStr">
        <is>
          <t>EUR, NAR, CHN</t>
        </is>
      </c>
      <c r="D8" s="51" t="inlineStr">
        <is>
          <t>Low</t>
        </is>
      </c>
      <c r="E8" s="52" t="n">
        <v>5</v>
      </c>
      <c r="F8" s="53" t="inlineStr">
        <is>
          <t>Verifying successful MyBentley App logout</t>
        </is>
      </c>
      <c r="G8" s="53" t="inlineStr">
        <is>
          <t>• The screen focus is in "My Bentley App - DASHBOARD" page
( My Bentley App --&gt; LOGIN OR REGISTER --&gt; Email --&gt; Enter valid email id --&gt; NEXT --&gt; Enter the Password --&gt; NEXT --&gt; Vehicle "DASHBOARD" Screen )</t>
        </is>
      </c>
      <c r="H8" s="53" t="n"/>
      <c r="I8" s="53" t="inlineStr">
        <is>
          <t>1. Click Profile icon(i.e. Present as the last option in the footer tab) 
2. In Profile page, Click 'General' tab
3. In 'General' tab, Click 'Log out' link
4. Click 'Log out' button in the popup received</t>
        </is>
      </c>
      <c r="J8" s="53" t="inlineStr">
        <is>
          <t xml:space="preserve">1. Profile page should be launched displaying tabs
a. My Details 
b. Account
c. General 
2. 'General' tab should be launched displaying :
a. Vehicle connection option
b. Bentley Applications option (Not Applicable for Android)
c. Contact option
d. Log Out link
3. A popup message - 'Do you really want to log out? - Your saved favourites will be lost'  with 'Cancel' and 'Log out' buttons displayed
4. MyBentley app Login or signup page should be launched displaying 'LOGIN OR REGISTER' and 'DISCOVER MY BENTLEY' buttons
</t>
        </is>
      </c>
      <c r="K8" s="53" t="n"/>
      <c r="L8" s="54" t="n"/>
      <c r="M8" s="53" t="n"/>
      <c r="N8" s="55" t="n"/>
    </row>
    <row r="9" ht="63" customHeight="1">
      <c r="A9" s="2" t="n"/>
      <c r="B9" s="50" t="n">
        <v>5</v>
      </c>
      <c r="C9" s="51" t="inlineStr">
        <is>
          <t>EUR, NAR, CHN</t>
        </is>
      </c>
      <c r="D9" s="51" t="inlineStr">
        <is>
          <t>High</t>
        </is>
      </c>
      <c r="E9" s="52" t="n">
        <v>3</v>
      </c>
      <c r="F9" s="53" t="inlineStr">
        <is>
          <t>Verifying MyBentley App login when no network</t>
        </is>
      </c>
      <c r="G9" s="53" t="inlineStr">
        <is>
          <t>• The screen focus is in "My Bentley App - LOGIN OR REGISTER" page
( My Bentley App -- &gt; LOGIN OR REGISTER )</t>
        </is>
      </c>
      <c r="H9" s="53" t="inlineStr">
        <is>
          <t>• No network(Ex : Flight Mode enabled on mobile device)</t>
        </is>
      </c>
      <c r="I9" s="53" t="inlineStr">
        <is>
          <t>1. In My Bentley App page, click 'LOGIN OR REGISTER' button</t>
        </is>
      </c>
      <c r="J9" s="53" t="inlineStr">
        <is>
          <t>1. Error Message - Login failed - Network error : The internet connection appears to be offline similar kind of message should be displayed</t>
        </is>
      </c>
      <c r="K9" s="53" t="n"/>
      <c r="L9" s="54" t="n"/>
      <c r="M9" s="53" t="n"/>
      <c r="N9" s="55" t="n"/>
    </row>
    <row r="10" ht="409.5" customHeight="1">
      <c r="A10" s="2" t="n"/>
      <c r="B10" s="50" t="n">
        <v>6</v>
      </c>
      <c r="C10" s="51" t="inlineStr">
        <is>
          <t>EUR, NAR, CHN</t>
        </is>
      </c>
      <c r="D10" s="51" t="inlineStr">
        <is>
          <t>Low</t>
        </is>
      </c>
      <c r="E10" s="52" t="n">
        <v>3</v>
      </c>
      <c r="F10" s="53" t="inlineStr">
        <is>
          <t>Verifying successful MyBentley App logout when no network</t>
        </is>
      </c>
      <c r="G10" s="53" t="inlineStr">
        <is>
          <t>• The screen focus is in "My Bentley App - DASHBOARD" page
( My Bentley App --&gt; LOGIN OR REGISTER --&gt; Email --&gt; Enter valid email id --&gt; NEXT --&gt; Enter the Password --&gt; NEXT --&gt; Vehicle "DASHBOARD" Screen )</t>
        </is>
      </c>
      <c r="H10" s="53" t="n"/>
      <c r="I10" s="53" t="inlineStr">
        <is>
          <t>1. Go to no network area(Ex  : Enable Flight Mode on mobile device)
2. Click Profile icon(i.e. Present as the last option in the footer tab) 
3. In Profile page, click General tab
4. In General tab, Click 'Log out' link
5. Click 'Log out' button in the popup received</t>
        </is>
      </c>
      <c r="J10" s="53" t="inlineStr">
        <is>
          <t xml:space="preserve">1. Flight Mode is enabled
2. Profile page should be launched displaying tabs
a. My Details 
b. Account
c. General 
3. 'General' tab should be launched displaying :
a. Vehicle connection option
b. Bentley Applications option (Not Applicable for Android)
c. Contact option
d. Log Out link
4. A popup message - 'Do you really want to log out? - Your saved favourites will be lost'  with 'Cancel' and 'Log out' buttons displayed
5. MyBentley app Login or signup page should be launched displaying 'LOGIN OR REGISTER' and 'DISCOVER MY BENTLEY' buttons
</t>
        </is>
      </c>
      <c r="K10" s="53" t="n"/>
      <c r="L10" s="54" t="n"/>
      <c r="M10" s="53" t="n"/>
      <c r="N10" s="55" t="n"/>
    </row>
    <row r="11" ht="32.25" customHeight="1" thickBot="1">
      <c r="A11" s="43" t="n"/>
      <c r="B11" s="59" t="n">
        <v>7</v>
      </c>
      <c r="C11" s="60" t="inlineStr">
        <is>
          <t>EUR, NAR, CHN</t>
        </is>
      </c>
      <c r="D11" s="60" t="inlineStr">
        <is>
          <t>Low</t>
        </is>
      </c>
      <c r="E11" s="61" t="n">
        <v>5</v>
      </c>
      <c r="F11" s="62" t="inlineStr">
        <is>
          <t>Verify all the screen with Bentley style guide.</t>
        </is>
      </c>
      <c r="G11" s="62" t="inlineStr">
        <is>
          <t>• N/A</t>
        </is>
      </c>
      <c r="H11" s="53" t="n"/>
      <c r="I11" s="62" t="inlineStr">
        <is>
          <t>Observe all the screen's icon, font, colour</t>
        </is>
      </c>
      <c r="J11" s="62" t="inlineStr">
        <is>
          <t>All the icon, font, colour should be followed as per Bentley style guide.</t>
        </is>
      </c>
      <c r="K11" s="62" t="n"/>
      <c r="L11" s="63" t="n"/>
      <c r="M11" s="62" t="n"/>
      <c r="N11" s="64" t="n"/>
    </row>
    <row r="12" ht="15.75" customHeight="1">
      <c r="C12" s="1" t="n"/>
    </row>
  </sheetData>
  <mergeCells count="3">
    <mergeCell ref="F3:M3"/>
    <mergeCell ref="B2:M2"/>
    <mergeCell ref="B3:C3"/>
  </mergeCells>
  <conditionalFormatting sqref="K5:K10">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codeName="Sheet6">
    <outlinePr summaryBelow="1" summaryRight="1"/>
    <pageSetUpPr/>
  </sheetPr>
  <dimension ref="A1:N14"/>
  <sheetViews>
    <sheetView topLeftCell="A11" zoomScale="60" zoomScaleNormal="60" workbookViewId="0">
      <selection activeCell="G9" sqref="G9"/>
    </sheetView>
  </sheetViews>
  <sheetFormatPr baseColWidth="8" defaultColWidth="8.7109375" defaultRowHeight="15"/>
  <cols>
    <col width="8.7109375" customWidth="1" style="46" min="1" max="1"/>
    <col width="10.28515625" customWidth="1" style="65" min="2" max="2"/>
    <col width="15.140625" customWidth="1" style="65" min="3" max="3"/>
    <col width="15.42578125" customWidth="1" style="65" min="4" max="4"/>
    <col width="11.28515625" customWidth="1" style="66" min="5" max="5"/>
    <col width="52.7109375" customWidth="1" style="46" min="6" max="6"/>
    <col width="51.140625" customWidth="1" style="46" min="7" max="7"/>
    <col width="55.85546875" customWidth="1" style="46" min="8" max="8"/>
    <col width="58.140625" customWidth="1" style="65" min="9" max="9"/>
    <col width="43.42578125" customWidth="1" style="65" min="10" max="10"/>
    <col width="13.140625" customWidth="1" style="65" min="11" max="11"/>
    <col width="19.42578125" customWidth="1" style="46" min="12" max="12"/>
    <col width="18.85546875" customWidth="1" style="46" min="13" max="13"/>
    <col width="14.85546875" customWidth="1" style="46" min="14" max="14"/>
    <col width="8.7109375" customWidth="1" style="46" min="15" max="16"/>
    <col width="8.7109375" customWidth="1" style="46" min="17" max="16384"/>
  </cols>
  <sheetData>
    <row r="1" ht="16.5" customHeight="1" thickBot="1">
      <c r="A1" s="43" t="n"/>
      <c r="B1" s="44" t="n"/>
      <c r="C1" s="44" t="n"/>
      <c r="D1" s="44" t="n"/>
      <c r="E1" s="45" t="n"/>
      <c r="F1" s="43" t="n"/>
      <c r="G1" s="43" t="n"/>
      <c r="H1" s="43" t="n"/>
      <c r="I1" s="44" t="n"/>
      <c r="J1" s="44" t="n"/>
      <c r="K1" s="44" t="n"/>
      <c r="L1" s="43" t="n"/>
      <c r="M1" s="43" t="n"/>
    </row>
    <row r="2" ht="29.25" customHeight="1" thickBot="1">
      <c r="A2" s="43" t="n"/>
      <c r="B2" s="232" t="inlineStr">
        <is>
          <t>Nickname</t>
        </is>
      </c>
      <c r="C2" s="228" t="n"/>
      <c r="D2" s="228" t="n"/>
      <c r="E2" s="228" t="n"/>
      <c r="F2" s="228" t="n"/>
      <c r="G2" s="228" t="n"/>
      <c r="H2" s="228" t="n"/>
      <c r="I2" s="228" t="n"/>
      <c r="J2" s="228" t="n"/>
      <c r="K2" s="228" t="n"/>
      <c r="L2" s="228" t="n"/>
      <c r="M2" s="233" t="n"/>
    </row>
    <row r="3" ht="16.5" customHeight="1" thickBot="1">
      <c r="A3" s="43" t="n"/>
      <c r="B3" s="234" t="inlineStr">
        <is>
          <t>Precondition</t>
        </is>
      </c>
      <c r="C3" s="226" t="n"/>
      <c r="D3" s="234" t="n"/>
      <c r="E3" s="48" t="n"/>
      <c r="F3" s="224" t="inlineStr">
        <is>
          <t>Ensure that below preconditions are met before starting the testing of this service
• My Bentley app should be installed in the mobile
• Vehicle is connected to network 
• Primary user registration process is completed successfully</t>
        </is>
      </c>
      <c r="G3" s="225" t="n"/>
      <c r="H3" s="225" t="n"/>
      <c r="I3" s="225" t="n"/>
      <c r="J3" s="225" t="n"/>
      <c r="K3" s="225" t="n"/>
      <c r="L3" s="225" t="n"/>
      <c r="M3" s="226" t="n"/>
    </row>
    <row r="4" ht="48" customHeight="1" thickBot="1">
      <c r="A4" s="43"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89.45" customHeight="1">
      <c r="A5" s="43" t="n"/>
      <c r="B5" s="127" t="n">
        <v>1</v>
      </c>
      <c r="C5" s="117" t="inlineStr">
        <is>
          <t>EUR, NAR, CHN</t>
        </is>
      </c>
      <c r="D5" s="117" t="inlineStr">
        <is>
          <t>High</t>
        </is>
      </c>
      <c r="E5" s="118" t="n">
        <v>3</v>
      </c>
      <c r="F5" s="120" t="inlineStr">
        <is>
          <t>Verifying default vehicle name displayed under 'VEHICLE DETAILS' Screen</t>
        </is>
      </c>
      <c r="G5" s="120" t="inlineStr">
        <is>
          <t>• The screen focus is in "My Bentley App - VEHICLE DETAILS" page
( My Bentley App --&gt; LOGIN OR REGISTER --&gt; Email --&gt; Enter valid email id --&gt; NEXT --&gt; Enter the Password --&gt; NEXT --&gt; Vehicle "DASHBOARD" Screen --&gt; Click on "i-icon" present at top right corner of screen )</t>
        </is>
      </c>
      <c r="H5" s="53" t="n"/>
      <c r="I5" s="120" t="inlineStr">
        <is>
          <t>1. In 'VEHICLE DETAILS' screen check for default vehicle name &amp; screen title being displayed</t>
        </is>
      </c>
      <c r="J5" s="120" t="inlineStr">
        <is>
          <t>'VEHICLE DETAILS' Screen launched displaying default Vehicle name(i.e. Default name for BY636 =  Bentayga)</t>
        </is>
      </c>
      <c r="K5" s="120" t="n"/>
      <c r="L5" s="121" t="n"/>
      <c r="M5" s="120" t="n"/>
      <c r="N5" s="122" t="n"/>
    </row>
    <row r="6" ht="88.5" customHeight="1">
      <c r="A6" s="43" t="n"/>
      <c r="B6" s="50" t="n">
        <v>2</v>
      </c>
      <c r="C6" s="51" t="inlineStr">
        <is>
          <t>EUR, NAR, CHN</t>
        </is>
      </c>
      <c r="D6" s="51" t="inlineStr">
        <is>
          <t>High</t>
        </is>
      </c>
      <c r="E6" s="52" t="n">
        <v>3</v>
      </c>
      <c r="F6" s="53" t="inlineStr">
        <is>
          <t>Verifying default vehicle name displayed under 'DASHBOARD' Screen</t>
        </is>
      </c>
      <c r="G6" s="53" t="inlineStr">
        <is>
          <t>• The screen focus is in "My Bentley App - DASHBOARD" page
( My Bentley App --&gt; LOGIN OR REGISTER --&gt; Email --&gt; Enter valid email id --&gt; NEXT --&gt; Enter the Password --&gt; NEXT --&gt; Vehicle "DASHBOARD" Screen )</t>
        </is>
      </c>
      <c r="H6" s="53" t="n"/>
      <c r="I6" s="53" t="inlineStr">
        <is>
          <t>1. In 'DASHBOARD' screen check for default vehicle name &amp; screen title being displayed</t>
        </is>
      </c>
      <c r="J6" s="53" t="inlineStr">
        <is>
          <t>'DASHBOARD' Screen should display the default Vehicle name(i.e. Default name for BY636 =  Bentayga)</t>
        </is>
      </c>
      <c r="K6" s="53" t="n"/>
      <c r="L6" s="54" t="n"/>
      <c r="M6" s="53" t="n"/>
      <c r="N6" s="55" t="n"/>
    </row>
    <row r="7" ht="236.25" customHeight="1">
      <c r="A7" s="43" t="n"/>
      <c r="B7" s="50" t="n">
        <v>3</v>
      </c>
      <c r="C7" s="51" t="inlineStr">
        <is>
          <t>EUR, NAR, CHN</t>
        </is>
      </c>
      <c r="D7" s="51" t="inlineStr">
        <is>
          <t>Low</t>
        </is>
      </c>
      <c r="E7" s="52" t="n">
        <v>3</v>
      </c>
      <c r="F7" s="53" t="inlineStr">
        <is>
          <t>Verify 'SAVE' button disabled until edit is made in VEHICLE NAME field [ Nickname not added ]</t>
        </is>
      </c>
      <c r="G7" s="53" t="inlineStr">
        <is>
          <t>• The screen focus is in "My Bentley App - DASHBOARD" page
( My Bentley App --&gt; LOGIN OR REGISTER --&gt; Email --&gt; Enter valid email id --&gt; NEXT --&gt; Enter the Password --&gt; NEXT --&gt; Vehicle "DASHBOARD" Screen )</t>
        </is>
      </c>
      <c r="H7" s="53" t="inlineStr">
        <is>
          <t xml:space="preserve">• Nickname to vehicle is not added </t>
        </is>
      </c>
      <c r="I7" s="53" t="inlineStr">
        <is>
          <t>1. In vehicle 'DASHBOARD' screen, Click on 'i-icon' present at top right corner of screen
2. Click on 'Edit' button in VEHICLE DETAILS screen
3. Check for 'SAVE' button when nothing is edited in vehicle name field
4. Now edit the vehicle name field and observe the 'SAVE' button</t>
        </is>
      </c>
      <c r="J7" s="53" t="inlineStr">
        <is>
          <t>1. VEHICLE DETAILS screen should be launched displaying 
a. Vehicle Name(Default Name for BY636 = Bentayga)
b. Edit button
2. VEHICLE NAME screen should be launched where user is allowed to edit the vehicle name
3. 'SAVE' button should be disabled until edit is made in VEHICLE NAME field
4.  'SAVE' button should be enabled when edit is made in VEHICLE NAME field</t>
        </is>
      </c>
      <c r="K7" s="53" t="n"/>
      <c r="L7" s="54" t="n"/>
      <c r="M7" s="53" t="n"/>
      <c r="N7" s="55" t="n"/>
    </row>
    <row r="8" ht="236.25" customHeight="1">
      <c r="A8" s="43" t="n"/>
      <c r="B8" s="50" t="n">
        <v>4</v>
      </c>
      <c r="C8" s="51" t="inlineStr">
        <is>
          <t>EUR, NAR, CHN</t>
        </is>
      </c>
      <c r="D8" s="51" t="inlineStr">
        <is>
          <t>Low</t>
        </is>
      </c>
      <c r="E8" s="52" t="n">
        <v>3</v>
      </c>
      <c r="F8" s="53" t="inlineStr">
        <is>
          <t>Verify 'SAVE' button disabled until edit is made in VEHICLE NAME field [ Nickname added ]</t>
        </is>
      </c>
      <c r="G8" s="53" t="inlineStr">
        <is>
          <t>• The screen focus is in "My Bentley App - DASHBOARD" page
( My Bentley App --&gt; LOGIN OR REGISTER --&gt; Email --&gt; Enter valid email id --&gt; NEXT --&gt; Enter the Password --&gt; NEXT --&gt; Vehicle "DASHBOARD" Screen )</t>
        </is>
      </c>
      <c r="H8" s="53" t="inlineStr">
        <is>
          <t xml:space="preserve">• Nickname to vehicle already added </t>
        </is>
      </c>
      <c r="I8" s="53" t="inlineStr">
        <is>
          <t>1. In vehicle 'DASHBOARD' screen, Click on 'i-icon' present at top right corner of screen
2. Click on 'Edit' button in VEHICLE DETAILS screen
3. Check for 'SAVE' button when nothing is edited in vehicle name field
4. Now edit the vehicle name field and observe the 'SAVE' button</t>
        </is>
      </c>
      <c r="J8" s="53" t="inlineStr">
        <is>
          <t>1. VEHICLE DETAILS screen should be launched displaying 
a. Vehicle Name(Nickname for BY636 = Bentayga123)
b. Edit button
2. VEHICLE NAME screen should be launched where user is allowed to edit the vehicle name
3. 'SAVE' button should be disabled until edit is made in VEHICLE NAME field
4.  'SAVE' button should be enabled when edit is made in VEHICLE NAME field</t>
        </is>
      </c>
      <c r="K8" s="53" t="n"/>
      <c r="L8" s="54" t="n"/>
      <c r="M8" s="53" t="n"/>
      <c r="N8" s="55" t="n"/>
    </row>
    <row r="9" ht="299.25" customHeight="1">
      <c r="A9" s="43" t="n"/>
      <c r="B9" s="50" t="n">
        <v>5</v>
      </c>
      <c r="C9" s="51" t="inlineStr">
        <is>
          <t>EUR, NAR, CHN</t>
        </is>
      </c>
      <c r="D9" s="51" t="inlineStr">
        <is>
          <t>High</t>
        </is>
      </c>
      <c r="E9" s="52" t="n">
        <v>5</v>
      </c>
      <c r="F9" s="53" t="inlineStr">
        <is>
          <t>Verify editing nickname in My Bentley App</t>
        </is>
      </c>
      <c r="G9" s="53" t="inlineStr">
        <is>
          <t>• The screen focus is in "My Bentley App - DASHBOARD" page
( My Bentley App --&gt; LOGIN OR REGISTER --&gt; Email --&gt; Enter valid email id --&gt; NEXT --&gt; Enter the Password --&gt; NEXT --&gt; Vehicle "DASHBOARD" Screen )</t>
        </is>
      </c>
      <c r="H9" s="53" t="n"/>
      <c r="I9" s="53" t="inlineStr">
        <is>
          <t>1. In vehicle 'DASHBOARD' screen, Click on 'i-icon' present at top right corner of screen
2. Click on 'Edit' button in VEHICLE DETAILS screen
3. Edit the vehicle name followed with 'SAVE' button
4. Now go to VEHICLE DETAILS screen and check whether the newly added nickname being displayed</t>
        </is>
      </c>
      <c r="J9" s="53" t="inlineStr">
        <is>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Newly added vehicle nickname should be displayed in VEHICLE DETAILS screen(i.e. Screen Tiltle , Vehicle name section) as well as in DASHBOARD screen</t>
        </is>
      </c>
      <c r="K9" s="53" t="n"/>
      <c r="L9" s="54" t="n"/>
      <c r="M9" s="53" t="n"/>
      <c r="N9" s="55" t="n"/>
    </row>
    <row r="10" ht="252" customHeight="1">
      <c r="A10" s="43" t="n"/>
      <c r="B10" s="50" t="n">
        <v>6</v>
      </c>
      <c r="C10" s="51" t="inlineStr">
        <is>
          <t>EUR, NAR, CHN</t>
        </is>
      </c>
      <c r="D10" s="51" t="inlineStr">
        <is>
          <t>High</t>
        </is>
      </c>
      <c r="E10" s="52" t="n">
        <v>3</v>
      </c>
      <c r="F10" s="53" t="inlineStr">
        <is>
          <t>Verifying max of 19 characters can be added while editing nickname in My Bentley App</t>
        </is>
      </c>
      <c r="G10" s="53" t="inlineStr">
        <is>
          <t>• The screen focus is in "My Bentley App - DASHBOARD" page
( My Bentley App --&gt; LOGIN OR REGISTER --&gt; Email --&gt; Enter valid email id --&gt; NEXT --&gt; Enter the Password --&gt; NEXT --&gt; Vehicle "DASHBOARD" Screen )</t>
        </is>
      </c>
      <c r="H10" s="53" t="n"/>
      <c r="I10" s="53" t="inlineStr">
        <is>
          <t>1. In vehicle 'DASHBOARD' screen, Click on 'i-icon' present at top right corner of screen
2. Click on 'Edit' button in VEHICLE DETAILS screen
3. Edit the vehicle name and check whether max of 16 characters allowed 
4. Click on 'SAVE' button</t>
        </is>
      </c>
      <c r="J10" s="53" t="inlineStr">
        <is>
          <t>1. VEHICLE DETAILS screen should be launched displaying 
a. Vehicle Name(Default Name for BY636  = Bentayga)
b. Edit button
2. VEHICLE NAME screen should be launched where user is allowed to edit the vehicle name
3. Vehicle Nickname should be easily editable and max of 19 characters should be allowed
4. Vehicle nickname should save successfully in VEHICLE DETAILS screen</t>
        </is>
      </c>
      <c r="K10" s="53" t="n"/>
      <c r="L10" s="54" t="n"/>
      <c r="M10" s="53" t="n"/>
      <c r="N10" s="55" t="n"/>
    </row>
    <row r="11" ht="362.25" customHeight="1">
      <c r="A11" s="43" t="n"/>
      <c r="B11" s="50" t="n">
        <v>7</v>
      </c>
      <c r="C11" s="51" t="inlineStr">
        <is>
          <t>EUR, NAR, CHN</t>
        </is>
      </c>
      <c r="D11" s="51" t="inlineStr">
        <is>
          <t>Medium</t>
        </is>
      </c>
      <c r="E11" s="52" t="n">
        <v>3</v>
      </c>
      <c r="F11" s="53" t="inlineStr">
        <is>
          <t>Verifying special characters and emoji's can be saved as nickname in My Bentley App</t>
        </is>
      </c>
      <c r="G11" s="53" t="inlineStr">
        <is>
          <t>• The screen focus is in "My Bentley App - DASHBOARD" page
( My Bentley App --&gt; LOGIN OR REGISTER --&gt; Email --&gt; Enter valid email id --&gt; NEXT --&gt; Enter the Password --&gt; NEXT --&gt; Vehicle "DASHBOARD" Screen )</t>
        </is>
      </c>
      <c r="H11" s="53" t="n"/>
      <c r="I11" s="53" t="inlineStr">
        <is>
          <t>1. In vehicle 'DASHBOARD' screen, Click on 'i-icon' present at top right corner of screen
2. Click on 'Edit' button in VEHICLE DETAILS screen
3. Edit the vehicle name and check whether special characters(Ex : &amp; , £ , $ ...etc.) and emoji's are allowed 
4. Click on 'SAVE' button
5. Now go to vehicle DASHBOARD screen and check whether the newly added nickname being displayed</t>
        </is>
      </c>
      <c r="J11" s="53" t="inlineStr">
        <is>
          <t>1. VEHICLE DETAILS screen should be launched displaying 
a. Vehicle Name(Default Name for BY636  = Bentayga)
b. Edit button
2. VEHICLE NAME screen should be launched where user is allowed to edit the vehicle name
3. Vehicle Nickname should be easily editable and should  allow to add special characters(Ex : &amp; , £ , $ ...etc.) and emoji's
4. Vehicle nickname should save successfully in VEHICLE DETAILS screen
5. Vehicle nickname special characters(Ex : &amp; , £ , $ ...etc.) and emoji's should be displayed in VEHICLE DETAILS screen(i.e. Screen Tiltle , Vehicle name section) as well as in DASHBOARD screen</t>
        </is>
      </c>
      <c r="K11" s="53" t="n"/>
      <c r="L11" s="54" t="n"/>
      <c r="M11" s="53" t="n"/>
      <c r="N11" s="55" t="n"/>
    </row>
    <row r="12" ht="204.75" customHeight="1">
      <c r="A12" s="43" t="n"/>
      <c r="B12" s="50" t="n">
        <v>8</v>
      </c>
      <c r="C12" s="51" t="inlineStr">
        <is>
          <t>EUR, NAR, CHN</t>
        </is>
      </c>
      <c r="D12" s="51" t="inlineStr">
        <is>
          <t>Low</t>
        </is>
      </c>
      <c r="E12" s="52" t="n">
        <v>2</v>
      </c>
      <c r="F12" s="53" t="inlineStr">
        <is>
          <t>Verify vehicle nickname cannot be saved with input as 'Space'</t>
        </is>
      </c>
      <c r="G12" s="53" t="inlineStr">
        <is>
          <t>• The screen focus is in "My Bentley App - DASHBOARD" page
( My Bentley App --&gt; LOGIN OR REGISTER --&gt; Email --&gt; Enter valid email id --&gt; NEXT --&gt; Enter the Password --&gt; NEXT --&gt; Vehicle "DASHBOARD" Screen )</t>
        </is>
      </c>
      <c r="H12" s="53" t="n"/>
      <c r="I12" s="53" t="inlineStr">
        <is>
          <t xml:space="preserve">1. In vehicle 'DASHBOARD' screen, Click on 'i-icon' present at top right corner of screen
2. Click on 'Edit' button in VEHICLE DETAILS screen
3. Just enter space and try to save as vehicle nick name </t>
        </is>
      </c>
      <c r="J12" s="53" t="inlineStr">
        <is>
          <t>1. VEHICLE DETAILS screen should be launched displaying 
a. Vehicle Name(Default Name for BY636 = Bentayga)
b. Edit button
2. VEHICLE NAME screen should be launched where user is allowed to edit the vehicle name
3. 'SAVE' button should be disabled (i.e. Vehicle nickname cannot be saved with space as an input)</t>
        </is>
      </c>
      <c r="K12" s="53" t="n"/>
      <c r="L12" s="54" t="n"/>
      <c r="M12" s="53" t="n"/>
      <c r="N12" s="55" t="n"/>
    </row>
    <row r="13" ht="362.25" customHeight="1">
      <c r="A13" s="43" t="n"/>
      <c r="B13" s="50" t="n">
        <v>9</v>
      </c>
      <c r="C13" s="51" t="inlineStr">
        <is>
          <t>EUR, NAR, CHN</t>
        </is>
      </c>
      <c r="D13" s="51" t="inlineStr">
        <is>
          <t>Medium</t>
        </is>
      </c>
      <c r="E13" s="52" t="n">
        <v>5</v>
      </c>
      <c r="F13" s="53" t="inlineStr">
        <is>
          <t xml:space="preserve">Verify displaying of recently edited vehicle nickname after re-login to My Bentley App </t>
        </is>
      </c>
      <c r="G13" s="53" t="inlineStr">
        <is>
          <t xml:space="preserve">• The screen focus is in "My Bentley App - DASHBOARD" page
( My Bentley App --&gt; LOGIN OR REGISTER --&gt; Email --&gt; Enter valid email id --&gt; NEXT --&gt; Enter the Password --&gt; NEXT --&gt; Vehicle "DASHBOARD" Screen </t>
        </is>
      </c>
      <c r="H13" s="53" t="n"/>
      <c r="I13" s="53" t="inlineStr">
        <is>
          <t>1. In vehicle 'DASHBOARD' screen, Click on 'i-icon' present at top right corner of screen
2. Click on 'Edit' button in VEHICLE DETAILS screen
3. Edit the vehicle name followed with 'SAVE' button
4. Logout from My Bentley App
(Profiles --&gt; General --&gt; Logout)
5. Re-Login to My Bentley App and check for vehicle nickname In vehicle 'DASHBOARD' screen</t>
        </is>
      </c>
      <c r="J13" s="53" t="inlineStr">
        <is>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Logout from My Bentley App should be successfull
5. Recently edited Vehicle Nickname should be displayed properly after successfull login to My Bentley App in vehicle VEHICLE DETAILS screen(i.e. Screen Tiltle , Vehicle name section) as well as in DASHBOARD screen</t>
        </is>
      </c>
      <c r="K13" s="53" t="n"/>
      <c r="L13" s="54" t="n"/>
      <c r="M13" s="53" t="n"/>
      <c r="N13" s="55" t="n"/>
    </row>
    <row r="14" ht="32.25" customHeight="1" thickBot="1">
      <c r="A14" s="43" t="n"/>
      <c r="B14" s="59" t="n">
        <v>10</v>
      </c>
      <c r="C14" s="60" t="inlineStr">
        <is>
          <t>EUR, NAR, CHN</t>
        </is>
      </c>
      <c r="D14" s="60" t="inlineStr">
        <is>
          <t>Low</t>
        </is>
      </c>
      <c r="E14" s="61" t="n">
        <v>5</v>
      </c>
      <c r="F14" s="62" t="inlineStr">
        <is>
          <t>Verify all the screen with Bentley style guide.</t>
        </is>
      </c>
      <c r="G14" s="62" t="inlineStr">
        <is>
          <t>• N/A</t>
        </is>
      </c>
      <c r="H14" s="53" t="n"/>
      <c r="I14" s="62" t="inlineStr">
        <is>
          <t>Observe all the screen's icon, font, colour</t>
        </is>
      </c>
      <c r="J14" s="62" t="inlineStr">
        <is>
          <t>All the icon, font, colour should be followed as per Bentley style guide.</t>
        </is>
      </c>
      <c r="K14" s="62" t="n"/>
      <c r="L14" s="63" t="n"/>
      <c r="M14" s="62" t="n"/>
      <c r="N14" s="64" t="n"/>
    </row>
  </sheetData>
  <mergeCells count="3">
    <mergeCell ref="F3:M3"/>
    <mergeCell ref="B2:M2"/>
    <mergeCell ref="B3:C3"/>
  </mergeCells>
  <conditionalFormatting sqref="K5:K13">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1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4"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drawing xmlns:r="http://schemas.openxmlformats.org/officeDocument/2006/relationships" r:id="rId1"/>
</worksheet>
</file>

<file path=xl/worksheets/sheet7.xml><?xml version="1.0" encoding="utf-8"?>
<worksheet xmlns="http://schemas.openxmlformats.org/spreadsheetml/2006/main">
  <sheetPr codeName="Sheet7">
    <outlinePr summaryBelow="1" summaryRight="1"/>
    <pageSetUpPr/>
  </sheetPr>
  <dimension ref="A1:N16"/>
  <sheetViews>
    <sheetView topLeftCell="A10" zoomScale="60" zoomScaleNormal="60" workbookViewId="0">
      <selection activeCell="H15" sqref="H15"/>
    </sheetView>
  </sheetViews>
  <sheetFormatPr baseColWidth="8" defaultColWidth="8.7109375" defaultRowHeight="15.75"/>
  <cols>
    <col width="8.7109375" customWidth="1" style="2" min="1" max="1"/>
    <col width="10.28515625" customWidth="1" style="2" min="2" max="2"/>
    <col width="15.140625" customWidth="1" style="8" min="3" max="3"/>
    <col width="25.42578125" customWidth="1" style="2" min="4" max="4"/>
    <col width="11.28515625" customWidth="1" style="36" min="5" max="5"/>
    <col width="55.5703125" customWidth="1" style="2" min="6" max="6"/>
    <col width="50.42578125" customWidth="1" style="2" min="7" max="7"/>
    <col width="61.42578125" customWidth="1" style="2" min="8" max="8"/>
    <col width="56.28515625" customWidth="1" style="1" min="9" max="9"/>
    <col width="47.85546875" customWidth="1" style="1" min="10" max="10"/>
    <col width="13.140625" customWidth="1" style="1" min="11" max="11"/>
    <col width="19.42578125" customWidth="1" style="2" min="12" max="12"/>
    <col width="18.85546875" customWidth="1" style="2" min="13" max="13"/>
    <col width="15.85546875" customWidth="1" style="2" min="14" max="14"/>
    <col width="8.7109375" customWidth="1" style="2" min="15" max="16"/>
    <col width="8.7109375" customWidth="1" style="2" min="17" max="16384"/>
  </cols>
  <sheetData>
    <row r="1" ht="16.5" customHeight="1" thickBot="1"/>
    <row r="2" ht="29.25" customHeight="1" thickBot="1">
      <c r="A2" s="43" t="n"/>
      <c r="B2" s="227" t="inlineStr">
        <is>
          <t>Services and licenses</t>
        </is>
      </c>
      <c r="C2" s="228" t="n"/>
      <c r="D2" s="228" t="n"/>
      <c r="E2" s="228" t="n"/>
      <c r="F2" s="228" t="n"/>
      <c r="G2" s="228" t="n"/>
      <c r="H2" s="228" t="n"/>
      <c r="I2" s="228" t="n"/>
      <c r="J2" s="228" t="n"/>
      <c r="K2" s="228" t="n"/>
      <c r="L2" s="228" t="n"/>
      <c r="M2" s="229" t="n"/>
    </row>
    <row r="3" ht="16.5" customHeight="1" thickBot="1">
      <c r="A3" s="43" t="n"/>
      <c r="B3" s="230" t="inlineStr">
        <is>
          <t>Precondition</t>
        </is>
      </c>
      <c r="C3" s="225" t="n"/>
      <c r="D3" s="68" t="n"/>
      <c r="E3" s="69" t="n"/>
      <c r="F3" s="224" t="inlineStr">
        <is>
          <t>Ensure that below preconditions are met before start the testing for this service
• Vehicle is connected to network 
• Primary registration process is successfully completed. 
• PHEV Vehicle is preferred for testing(i.e. for testing 'My Cabin Comfort' , 'My Battery Charge' &amp; 'My Car Statistics')
• 'Activate Heating' is an optional feature in vehicle, If the vehicle is fitted with Remote Park Heater ECU then only we can test it in Vehicle(Not Applicable : NAR &amp; CHN)
• Login to My Bentley App with valid credentials</t>
        </is>
      </c>
      <c r="G3" s="225" t="n"/>
      <c r="H3" s="225" t="n"/>
      <c r="I3" s="225" t="n"/>
      <c r="J3" s="225" t="n"/>
      <c r="K3" s="225" t="n"/>
      <c r="L3" s="225" t="n"/>
      <c r="M3" s="226" t="n"/>
    </row>
    <row r="4" ht="48" customHeight="1" thickBot="1">
      <c r="A4" s="43"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362.25" customHeight="1">
      <c r="A5" s="43" t="n"/>
      <c r="B5" s="127" t="n">
        <v>1</v>
      </c>
      <c r="C5" s="117" t="inlineStr">
        <is>
          <t>EUR, NAR, CHN</t>
        </is>
      </c>
      <c r="D5" s="117" t="inlineStr">
        <is>
          <t>High</t>
        </is>
      </c>
      <c r="E5" s="118" t="n">
        <v>5</v>
      </c>
      <c r="F5" s="119" t="inlineStr">
        <is>
          <t>Verify 'My Bentley remote services' license display in HMI</t>
        </is>
      </c>
      <c r="G5" s="120" t="inlineStr">
        <is>
          <t>• N/A</t>
        </is>
      </c>
      <c r="H5" s="53" t="n"/>
      <c r="I5" s="120" t="inlineStr">
        <is>
          <t>1. Validating 'My Bentley remote services' license and its contents via HMI
(HMI Home Screen --&gt; General --&gt; Settings --&gt; License Periods --&gt; My Bentley remote services)</t>
        </is>
      </c>
      <c r="J5" s="120" t="inlineStr">
        <is>
          <t>'My Bentley remote services' license screen should display :
1. Screen title as 'My Bentley remote services'
2. List of My Bentley Remote Services license should be displayed :
a.) Activate heating (Not Applicable : NAR &amp; CHN)
b.) Find my car
c.) Lock my car
d.) My battery charge (PHEV Only)
e.) My cabin comfort (PHEV Only)
f.) My car statistics (PHEV Only)
g.) My car status
h.) Remote departure time programming
i.) Theft alert (Not Applicable : NAR &amp; CHN)
j.) Perimeter alert (Applicable only for NAR)
k.) Speed alert (Applicable only for NAR)
l.) Valet alert (Applicable only for NAR)
m.) Activate lights and horn (Applicable only for CHN)</t>
        </is>
      </c>
      <c r="K5" s="120" t="n"/>
      <c r="L5" s="121" t="n"/>
      <c r="M5" s="120" t="n"/>
      <c r="N5" s="122" t="n"/>
    </row>
    <row r="6" ht="126" customHeight="1">
      <c r="A6" s="43" t="n"/>
      <c r="B6" s="50" t="n">
        <v>2</v>
      </c>
      <c r="C6" s="51" t="inlineStr">
        <is>
          <t>EUR, NAR, CHN</t>
        </is>
      </c>
      <c r="D6" s="51" t="inlineStr">
        <is>
          <t>High</t>
        </is>
      </c>
      <c r="E6" s="52" t="n">
        <v>5</v>
      </c>
      <c r="F6" s="79" t="inlineStr">
        <is>
          <t>Verify 'My Bentley remote services' license validity in HMI</t>
        </is>
      </c>
      <c r="G6" s="53" t="inlineStr">
        <is>
          <t>• N/A</t>
        </is>
      </c>
      <c r="H6" s="53" t="n"/>
      <c r="I6" s="53" t="inlineStr">
        <is>
          <t>1. Check for 'My Bentley remote services' license validity via HMI
(HMI Home Screen --&gt; General --&gt; Settings --&gt; License Periods --&gt; My Bentley remote services)</t>
        </is>
      </c>
      <c r="J6" s="53"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53" t="n"/>
      <c r="L6" s="54" t="n"/>
      <c r="M6" s="53" t="n"/>
      <c r="N6" s="55" t="n"/>
    </row>
    <row r="7" ht="126" customHeight="1">
      <c r="A7" s="43" t="n"/>
      <c r="B7" s="50" t="n">
        <v>3</v>
      </c>
      <c r="C7" s="51" t="inlineStr">
        <is>
          <t>EUR, NAR, CHN</t>
        </is>
      </c>
      <c r="D7" s="51" t="inlineStr">
        <is>
          <t>High</t>
        </is>
      </c>
      <c r="E7" s="52" t="n">
        <v>2</v>
      </c>
      <c r="F7" s="79" t="inlineStr">
        <is>
          <t>Verify 'Roadside Assistance' license validity in HMI</t>
        </is>
      </c>
      <c r="G7" s="53" t="inlineStr">
        <is>
          <t>• N/A</t>
        </is>
      </c>
      <c r="H7" s="53" t="n"/>
      <c r="I7" s="53" t="inlineStr">
        <is>
          <t>1. Check for 'Roadside Assistance' license validity via HMI
(HMI Home Screen --&gt; General --&gt; Settings --&gt; License Periods --&gt; Roadside assistance call)</t>
        </is>
      </c>
      <c r="J7" s="53"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53" t="n"/>
      <c r="L7" s="54" t="n"/>
      <c r="M7" s="53" t="n"/>
      <c r="N7" s="55" t="n"/>
    </row>
    <row r="8" ht="220.5" customHeight="1">
      <c r="B8" s="50" t="n">
        <v>4</v>
      </c>
      <c r="C8" s="51" t="inlineStr">
        <is>
          <t>EUR, NAR, CHN</t>
        </is>
      </c>
      <c r="D8" s="51" t="inlineStr">
        <is>
          <t>High</t>
        </is>
      </c>
      <c r="E8" s="52" t="n">
        <v>5</v>
      </c>
      <c r="F8" s="79" t="inlineStr">
        <is>
          <t>Verify 'SERVICES AND LICENSES' screen and it's content in My Bentley App</t>
        </is>
      </c>
      <c r="G8" s="53" t="inlineStr">
        <is>
          <t>• "Dashboard" screen is in focus
( My Bentley App --&gt; LOGIN OR REGISTER --&gt; Email --&gt; Enter valid email id --&gt; NEXT --&gt; Enter the Password --&gt; NEXT --&gt; Vehicle "DASHBOARD" Screen )</t>
        </is>
      </c>
      <c r="H8" s="53" t="inlineStr">
        <is>
          <t>• Primary User Nomination is done successfully
• VTS Activation done successfully(Only UK)</t>
        </is>
      </c>
      <c r="I8" s="53" t="inlineStr">
        <is>
          <t>1.In DASHBOARD Screen 
(Vehicle Image + Vehicle Status Information + Vehicle Information Icon(i) need to be displayed at right top corner of screen)
2. Select 'i' icon --&gt; Services and licenses  and observe</t>
        </is>
      </c>
      <c r="J8" s="77"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53" t="n"/>
      <c r="L8" s="54" t="n"/>
      <c r="M8" s="107" t="n"/>
      <c r="N8" s="108" t="n"/>
    </row>
    <row r="9" ht="110.25" customHeight="1">
      <c r="B9" s="50" t="n">
        <v>5</v>
      </c>
      <c r="C9" s="51" t="inlineStr">
        <is>
          <t>EUR, NAR, CHN</t>
        </is>
      </c>
      <c r="D9" s="51" t="inlineStr">
        <is>
          <t>High</t>
        </is>
      </c>
      <c r="E9" s="52" t="n">
        <v>5</v>
      </c>
      <c r="F9" s="79" t="inlineStr">
        <is>
          <t>Verify 'GREEN TRAFFIC LIGHT PREDICTION' screen and it's content in My Bentley App</t>
        </is>
      </c>
      <c r="G9" s="53" t="inlineStr">
        <is>
          <t>• "Dashboard" screen is in focus
( My Bentley App --&gt; LOGIN OR REGISTER --&gt; Email --&gt; Enter valid email id --&gt; NEXT --&gt; Enter the Password --&gt; NEXT --&gt; Vehicle "DASHBOARD" Screen )</t>
        </is>
      </c>
      <c r="H9" s="53" t="inlineStr">
        <is>
          <t>• Primary User Nomination is done successfully</t>
        </is>
      </c>
      <c r="I9" s="53" t="inlineStr">
        <is>
          <t>1.In DASHBOARD Screen 
(Vehicle Image + Vehicle Status Information + Vehicle Information Icon(i) need to be displayed at right top corner of screen)
2. Select 'i' icon --&gt; Services and licenses --&gt;  Green traffic light prediction</t>
        </is>
      </c>
      <c r="J9" s="77" t="inlineStr">
        <is>
          <t>Selecting 'Green traffic light prediction' displays : 
- Screen Title : GREEN TRAFFIC LIGHT PREDICTION
- License is valid until : 3 Years
- Services : Green traffic light prediction</t>
        </is>
      </c>
      <c r="K9" s="56" t="n"/>
      <c r="L9" s="57" t="n"/>
      <c r="M9" s="112" t="n"/>
      <c r="N9" s="113" t="n"/>
    </row>
    <row r="10" ht="346.5" customHeight="1">
      <c r="B10" s="50" t="n">
        <v>6</v>
      </c>
      <c r="C10" s="51" t="inlineStr">
        <is>
          <t>EUR, NAR, CHN</t>
        </is>
      </c>
      <c r="D10" s="51" t="inlineStr">
        <is>
          <t>High</t>
        </is>
      </c>
      <c r="E10" s="52" t="n">
        <v>5</v>
      </c>
      <c r="F10" s="79" t="inlineStr">
        <is>
          <t>Verify 'MY BENTLEY IN-CAR SERVICES' screen and it's content in My Bentley App</t>
        </is>
      </c>
      <c r="G10" s="53" t="inlineStr">
        <is>
          <t>• "Dashboard" screen is in focus
( My Bentley App --&gt; LOGIN OR REGISTER --&gt; Email --&gt; Enter valid email id --&gt; NEXT --&gt; Enter the Password --&gt; NEXT --&gt; Vehicle "DASHBOARD" Screen )</t>
        </is>
      </c>
      <c r="H10" s="53" t="inlineStr">
        <is>
          <t>• Primary User Nomination is done successfully</t>
        </is>
      </c>
      <c r="I10" s="53" t="inlineStr">
        <is>
          <t>1.In DASHBOARD Screen 
(Vehicle Image + Vehicle Status Information + Vehicle Information Icon(i) need to be displayed at right top corner of screen)
2. Select 'i' icon --&gt; Services and licenses --&gt;  My Bentley in-car services</t>
        </is>
      </c>
      <c r="J10" s="77" t="inlineStr">
        <is>
          <t>Selecting 'My Bentley in-car services' displays : 
- Screen Title : MY BENTLEY IN-CAR SERVICES
- License is valid until : 3 Years
- Services : 
1. Local hazard information (EUR)
2. Map update 
3. Natural speech interaction
4. News
5. Online POI search
6. Online radio (Includes Hybrid Radio)
7. Real-time traffic information
8. Remote destination import
9. Satellite map
10. Song recognition
11. Traffic sign recognition(EUR)
12. Weather
13. SiriusXM(Only NAR)
14. Personal Navigation Assistant (POI via CC) (Only China)</t>
        </is>
      </c>
      <c r="K10" s="56" t="n"/>
      <c r="L10" s="57" t="n"/>
      <c r="M10" s="112" t="n"/>
      <c r="N10" s="113" t="n"/>
    </row>
    <row r="11" ht="330.75" customHeight="1">
      <c r="B11" s="50" t="n">
        <v>7</v>
      </c>
      <c r="C11" s="51" t="inlineStr">
        <is>
          <t>EUR, NAR, CHN</t>
        </is>
      </c>
      <c r="D11" s="51" t="inlineStr">
        <is>
          <t>High</t>
        </is>
      </c>
      <c r="E11" s="52" t="n">
        <v>5</v>
      </c>
      <c r="F11" s="79" t="inlineStr">
        <is>
          <t>Verify 'MY BENTLEY REMOTE SERVICES' screen and it's content in My Bentley App</t>
        </is>
      </c>
      <c r="G11" s="53" t="inlineStr">
        <is>
          <t>• "Dashboard" screen is in focus
( My Bentley App --&gt; LOGIN OR REGISTER --&gt; Email --&gt; Enter valid email id --&gt; NEXT --&gt; Enter the Password --&gt; NEXT --&gt; Vehicle "DASHBOARD" Screen )</t>
        </is>
      </c>
      <c r="H11" s="53" t="inlineStr">
        <is>
          <t>• Primary User Nomination is done successfully</t>
        </is>
      </c>
      <c r="I11" s="53" t="inlineStr">
        <is>
          <t>1.In DASHBOARD Screen 
(Vehicle Image + Vehicle Status Information + Vehicle Information Icon(i) need to be displayed at right top corner of screen)
2. Select 'i' icon --&gt; Services and licenses --&gt;  My Bentley remote services</t>
        </is>
      </c>
      <c r="J11" s="77" t="inlineStr">
        <is>
          <t>Selecting 'My Bentley remote services' displays : 
- Screen Title : MY BENTLEY REMOTE SERVICES
- License is valid until : 3 Years
- Services : 
1. Activate heating (w.r.t. Vehicle capability)
2. Find my car
3. Lock my car
4. My car status
5. My battery charge
6. My cabin comfort
7. My car statistics
8. Remote departure time programming
9. Theft alert (Only EUR)
10. Stolen Vehicle Locator/Finder(NAR, China)
11. Speed alert (NAR)
12. Valet alert (NAR)
13. Geofence (NAR)
14. Remote Honk &amp; Flash (China)</t>
        </is>
      </c>
      <c r="K11" s="56" t="n"/>
      <c r="L11" s="57" t="n"/>
      <c r="M11" s="112" t="n"/>
      <c r="N11" s="113" t="n"/>
    </row>
    <row r="12" ht="94.5" customHeight="1">
      <c r="B12" s="50" t="n">
        <v>8</v>
      </c>
      <c r="C12" s="51" t="inlineStr">
        <is>
          <t>EUR, NAR, CHN</t>
        </is>
      </c>
      <c r="D12" s="51" t="inlineStr">
        <is>
          <t>High</t>
        </is>
      </c>
      <c r="E12" s="52" t="n">
        <v>5</v>
      </c>
      <c r="F12" s="79" t="inlineStr">
        <is>
          <t>Verify 'PRIVATE E-CALL' screen and it's content in My Bentley App</t>
        </is>
      </c>
      <c r="G12" s="53" t="inlineStr">
        <is>
          <t>• "Dashboard" screen is in focus
( My Bentley App --&gt; LOGIN OR REGISTER --&gt; Email --&gt; Enter valid email id --&gt; NEXT --&gt; Enter the Password --&gt; NEXT --&gt; Vehicle "DASHBOARD" Screen )</t>
        </is>
      </c>
      <c r="H12" s="53" t="inlineStr">
        <is>
          <t>• Primary User Nomination is done successfully</t>
        </is>
      </c>
      <c r="I12" s="53" t="inlineStr">
        <is>
          <t>1.In DASHBOARD Screen 
(Vehicle Image + Vehicle Status Information + Vehicle Information Icon(i) need to be displayed at right top corner of screen)
2. Select 'i' icon --&gt; Services and licenses --&gt;  Private e-Call</t>
        </is>
      </c>
      <c r="J12" s="77" t="inlineStr">
        <is>
          <t>Selecting 'Private e-Call' displays : 
- Screen Title : PRIVATE E-CALL
- License is valid until : &gt; 3 Years
- Services : Private e-Call</t>
        </is>
      </c>
      <c r="K12" s="56" t="n"/>
      <c r="L12" s="57" t="n"/>
      <c r="M12" s="112" t="n"/>
      <c r="N12" s="113" t="n"/>
    </row>
    <row r="13" ht="94.5" customHeight="1">
      <c r="B13" s="50" t="n">
        <v>9</v>
      </c>
      <c r="C13" s="51" t="inlineStr">
        <is>
          <t>EUR, NAR, CHN</t>
        </is>
      </c>
      <c r="D13" s="51" t="inlineStr">
        <is>
          <t>High</t>
        </is>
      </c>
      <c r="E13" s="52" t="n">
        <v>5</v>
      </c>
      <c r="F13" s="79" t="inlineStr">
        <is>
          <t>Verify 'ROADSIDE ASSISTANCE CALL' screen and it's content in My Bentley App</t>
        </is>
      </c>
      <c r="G13" s="53" t="inlineStr">
        <is>
          <t>• "Dashboard" screen is in focus
( My Bentley App --&gt; LOGIN OR REGISTER --&gt; Email --&gt; Enter valid email id --&gt; NEXT --&gt; Enter the Password --&gt; NEXT --&gt; Vehicle "DASHBOARD" Screen )</t>
        </is>
      </c>
      <c r="H13" s="53" t="inlineStr">
        <is>
          <t>• Primary User Nomination is done successfully</t>
        </is>
      </c>
      <c r="I13" s="53" t="inlineStr">
        <is>
          <t>1.In DASHBOARD Screen 
(Vehicle Image + Vehicle Status Information + Vehicle Information Icon(i) need to be displayed at right top corner of screen)
2. Select 'i' icon --&gt; Services and licenses --&gt;  Roadside assistance call</t>
        </is>
      </c>
      <c r="J13" s="77" t="inlineStr">
        <is>
          <t>Selecting 'Roadside assistance call' displays : 
- Screen Title : ROADSIDE ASSISTANCE CALL
- License is valid until : 3 Years
- Services : Roadside assistance call</t>
        </is>
      </c>
      <c r="K13" s="56" t="n"/>
      <c r="L13" s="57" t="n"/>
      <c r="M13" s="112" t="n"/>
      <c r="N13" s="113" t="n"/>
    </row>
    <row r="14" ht="94.5" customHeight="1">
      <c r="B14" s="50" t="n">
        <v>10</v>
      </c>
      <c r="C14" s="51" t="inlineStr">
        <is>
          <t>EUR</t>
        </is>
      </c>
      <c r="D14" s="51" t="inlineStr">
        <is>
          <t>High</t>
        </is>
      </c>
      <c r="E14" s="52" t="n">
        <v>5</v>
      </c>
      <c r="F14" s="79" t="inlineStr">
        <is>
          <t>Verify 'VEHICLE TRACKING SYSTEM' screen and it's content in My Bentley App</t>
        </is>
      </c>
      <c r="G14" s="53" t="inlineStr">
        <is>
          <t>• "Dashboard" screen is in focus
( My Bentley App --&gt; LOGIN OR REGISTER --&gt; Email --&gt; Enter valid email id --&gt; NEXT --&gt; Enter the Password --&gt; NEXT --&gt; Vehicle "DASHBOARD" Screen )</t>
        </is>
      </c>
      <c r="H14" s="53" t="inlineStr">
        <is>
          <t>• Primary User Nomination is done successfully
• VTS Activation done successfully(Only UK)</t>
        </is>
      </c>
      <c r="I14" s="53" t="inlineStr">
        <is>
          <t>1.In DASHBOARD Screen 
(Vehicle Image + Vehicle Status Information + Vehicle Information Icon(i) need to be displayed at right top corner of screen)
2. Select 'i' icon --&gt; Services and licenses --&gt;  Vehicle tracking system</t>
        </is>
      </c>
      <c r="J14" s="77" t="inlineStr">
        <is>
          <t>Selecting 'Vehicle tracking system' displays : 
- Screen Title : VEHICLE TRACKING SYSTEM
- License is valid until : 3 Years
- Services : Vehicle tracking system</t>
        </is>
      </c>
      <c r="K14" s="56" t="n"/>
      <c r="L14" s="57" t="n"/>
      <c r="M14" s="112" t="n"/>
      <c r="N14" s="113" t="n"/>
    </row>
    <row r="15" ht="32.25" customHeight="1" thickBot="1">
      <c r="A15" s="43" t="n"/>
      <c r="B15" s="59" t="n">
        <v>11</v>
      </c>
      <c r="C15" s="60" t="inlineStr">
        <is>
          <t>EUR, NAR, CHN</t>
        </is>
      </c>
      <c r="D15" s="60" t="inlineStr">
        <is>
          <t>Low</t>
        </is>
      </c>
      <c r="E15" s="61" t="n">
        <v>5</v>
      </c>
      <c r="F15" s="62" t="inlineStr">
        <is>
          <t>Verify all the screen with Bentley style guide.</t>
        </is>
      </c>
      <c r="G15" s="62" t="inlineStr">
        <is>
          <t>• N/A</t>
        </is>
      </c>
      <c r="H15" s="53" t="n"/>
      <c r="I15" s="62" t="inlineStr">
        <is>
          <t>Observe all the screen's icon, font, colour</t>
        </is>
      </c>
      <c r="J15" s="62" t="inlineStr">
        <is>
          <t>All the icon, font, colour should be followed as per Bentley style guide.</t>
        </is>
      </c>
      <c r="K15" s="62" t="n"/>
      <c r="L15" s="63" t="n"/>
      <c r="M15" s="62" t="n"/>
      <c r="N15" s="64" t="n"/>
    </row>
    <row r="16">
      <c r="F16" s="40" t="n"/>
      <c r="G16" s="40" t="n"/>
      <c r="H16" s="40" t="n"/>
      <c r="I16" s="40" t="n"/>
      <c r="J16" s="40" t="n"/>
      <c r="K16" s="40" t="n"/>
      <c r="L16" s="40" t="n"/>
      <c r="M16" s="40"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8.xml><?xml version="1.0" encoding="utf-8"?>
<worksheet xmlns="http://schemas.openxmlformats.org/spreadsheetml/2006/main">
  <sheetPr codeName="Sheet8">
    <outlinePr summaryBelow="1" summaryRight="1"/>
    <pageSetUpPr/>
  </sheetPr>
  <dimension ref="A1:N35"/>
  <sheetViews>
    <sheetView topLeftCell="A26" zoomScale="60" zoomScaleNormal="60" workbookViewId="0">
      <selection activeCell="G35" sqref="G35"/>
    </sheetView>
  </sheetViews>
  <sheetFormatPr baseColWidth="8" defaultColWidth="8.7109375" defaultRowHeight="15.75"/>
  <cols>
    <col width="8.7109375" customWidth="1" style="2" min="1" max="1"/>
    <col width="9.140625" customWidth="1" style="2" min="2" max="2"/>
    <col width="15.140625" customWidth="1" style="8" min="3" max="3"/>
    <col width="24" customWidth="1" style="2" min="4" max="4"/>
    <col width="11.28515625" customWidth="1" style="36" min="5" max="5"/>
    <col width="69.85546875" customWidth="1" style="2" min="6" max="6"/>
    <col width="36.85546875" customWidth="1" style="2" min="7" max="7"/>
    <col width="61.5703125" customWidth="1" style="2" min="8" max="8"/>
    <col width="66.42578125" customWidth="1" style="1" min="9" max="9"/>
    <col width="48.140625" customWidth="1" style="1" min="10" max="10"/>
    <col width="11.140625" bestFit="1" customWidth="1" style="1" min="11" max="11"/>
    <col width="19.42578125" customWidth="1" style="2" min="12" max="12"/>
    <col width="18.85546875" customWidth="1" style="2" min="13" max="13"/>
    <col width="14.7109375" customWidth="1" style="2" min="14" max="14"/>
    <col width="8.7109375" customWidth="1" style="2" min="15" max="16"/>
    <col width="8.7109375" customWidth="1" style="2" min="17" max="16384"/>
  </cols>
  <sheetData>
    <row r="1" ht="16.5" customHeight="1" thickBot="1"/>
    <row r="2" ht="29.25" customHeight="1" thickBot="1">
      <c r="B2" s="227" t="inlineStr">
        <is>
          <t>Vehicle Status Report</t>
        </is>
      </c>
      <c r="C2" s="228" t="n"/>
      <c r="D2" s="228" t="n"/>
      <c r="E2" s="228" t="n"/>
      <c r="F2" s="228" t="n"/>
      <c r="G2" s="228" t="n"/>
      <c r="H2" s="228" t="n"/>
      <c r="I2" s="228" t="n"/>
      <c r="J2" s="228" t="n"/>
      <c r="K2" s="228" t="n"/>
      <c r="L2" s="228" t="n"/>
      <c r="M2" s="229" t="n"/>
    </row>
    <row r="3" ht="16.5" customHeight="1" thickBot="1">
      <c r="B3" s="230" t="inlineStr">
        <is>
          <t>Precondition</t>
        </is>
      </c>
      <c r="C3" s="225" t="n"/>
      <c r="D3" s="68" t="n"/>
      <c r="E3" s="69" t="n"/>
      <c r="F3" s="224" t="inlineStr">
        <is>
          <t>Ensure that below preconditions are met before start the testing for this service
• Vehicle is connected to network 
• Primary user registration process is completed successfully</t>
        </is>
      </c>
      <c r="G3" s="225" t="n"/>
      <c r="H3" s="225" t="n"/>
      <c r="I3" s="225" t="n"/>
      <c r="J3" s="225" t="n"/>
      <c r="K3" s="225" t="n"/>
      <c r="L3" s="225" t="n"/>
      <c r="M3" s="226" t="n"/>
    </row>
    <row r="4" ht="48" customHeight="1" thickBot="1">
      <c r="A4" t="inlineStr"/>
      <c r="B4" s="142" t="inlineStr">
        <is>
          <t>TC ID</t>
        </is>
      </c>
      <c r="C4" s="143" t="inlineStr">
        <is>
          <t>Region</t>
        </is>
      </c>
      <c r="D4" s="143" t="inlineStr">
        <is>
          <t>Test Priority</t>
        </is>
      </c>
      <c r="E4" s="144" t="inlineStr">
        <is>
          <t>Overall Effort (in Mins)</t>
        </is>
      </c>
      <c r="F4" s="143" t="inlineStr">
        <is>
          <t>Test Case Title</t>
        </is>
      </c>
      <c r="G4" s="143" t="inlineStr">
        <is>
          <t>Pre-Condition</t>
        </is>
      </c>
      <c r="H4" s="143" t="inlineStr">
        <is>
          <t>Pre-Condition (Vehicle)</t>
        </is>
      </c>
      <c r="I4" s="143" t="inlineStr">
        <is>
          <t>Action</t>
        </is>
      </c>
      <c r="J4" s="143" t="inlineStr">
        <is>
          <t>Expected Result</t>
        </is>
      </c>
      <c r="K4" s="124" t="inlineStr">
        <is>
          <t>Actual Result</t>
        </is>
      </c>
      <c r="L4" s="124" t="inlineStr">
        <is>
          <t>Test Result</t>
        </is>
      </c>
      <c r="M4" s="124" t="inlineStr">
        <is>
          <t>No Of Observations</t>
        </is>
      </c>
      <c r="N4" s="126" t="inlineStr">
        <is>
          <t>Defect IDs/Comments</t>
        </is>
      </c>
    </row>
    <row r="5" ht="189" customHeight="1">
      <c r="B5" s="127" t="n">
        <v>1</v>
      </c>
      <c r="C5" s="117" t="inlineStr">
        <is>
          <t>EUR, NAR, CHN</t>
        </is>
      </c>
      <c r="D5" s="117" t="inlineStr">
        <is>
          <t>High</t>
        </is>
      </c>
      <c r="E5" s="118" t="n">
        <v>3</v>
      </c>
      <c r="F5" s="120" t="inlineStr">
        <is>
          <t>Access 'Vehicle Status Report(VSR)' service from Mobile App</t>
        </is>
      </c>
      <c r="G5" s="120" t="inlineStr">
        <is>
          <t>• NA</t>
        </is>
      </c>
      <c r="H5" s="53" t="n"/>
      <c r="I5" s="120" t="inlineStr">
        <is>
          <t>Validate the vehicle status after logging in to My Bentley App
( My Bentley App --&gt; LOGIN OR REGISTER --&gt; Email --&gt; Enter valid email id --&gt; NEXT --&gt; Enter the Password --&gt; NEXT --&gt; Vehicle 'DASHBOARD' Screen )</t>
        </is>
      </c>
      <c r="J5" s="145" t="inlineStr">
        <is>
          <t>After successful log in, a vehicle status(Ex : Remote Lock/Unlock , Doors , Windows , Sunroof , Boot , Bonnett , Light , Oil level , Oil change , Service ...etc. status)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121" t="n"/>
      <c r="L5" s="121" t="n"/>
      <c r="M5" s="121" t="n"/>
      <c r="N5" s="141" t="n"/>
    </row>
    <row r="6" ht="409.5" customHeight="1">
      <c r="B6" s="50" t="n">
        <v>2</v>
      </c>
      <c r="C6" s="51" t="inlineStr">
        <is>
          <t>EUR, NAR, CHN</t>
        </is>
      </c>
      <c r="D6" s="51" t="inlineStr">
        <is>
          <t>High</t>
        </is>
      </c>
      <c r="E6" s="52" t="n">
        <v>3</v>
      </c>
      <c r="F6" s="79" t="inlineStr">
        <is>
          <t xml:space="preserve">Verify the 'Vehicle Status Report' in Dashboard screen </t>
        </is>
      </c>
      <c r="G6" s="53" t="inlineStr">
        <is>
          <t>• The screen focus is in "My Bentley App - DASHBOARD" page
( My Bentley App --&gt; LOGIN OR REGISTER --&gt; Email --&gt; Enter valid email id --&gt; NEXT --&gt; Enter the Password --&gt; NEXT --&gt; Vehicle "DASHBOARD" Screen )</t>
        </is>
      </c>
      <c r="H6" s="53" t="n"/>
      <c r="I6" s="53" t="inlineStr">
        <is>
          <t xml:space="preserve">Scroll up/down and Check for Vehicle status information </t>
        </is>
      </c>
      <c r="J6" s="111" t="inlineStr">
        <is>
          <t>Below Vehicle Status information should be displayed 
Screen Title : DASHBOARD 
• Vehicle Image 
• Vehicle Information Icon(at right top corner of screen)
• Greeting message and Date Information below vehicle image 
• Name of the vehicle 
• Last vehicle contact information 
• Remote Lock / Unlock button 
• Vehicle Lock / Unlock status
• Combined range section : 
- Total mileage(Fuel range + Electric range) need to be displayed (Ex : 109 mi)
- Fuel range need to be displayed(Ex : 81 mi)
- Electric range need to be displayed(Ex : 29 mi)
• Mileage Section:  Total mileage of car from the date of car production and till date(Ex : 37,469 mi)
• Side Lights Section : On / Off status
• Door Section : 
- Driver Door Status : Open / Close status
- Front Co Passenger Door Status : Open / Close status
- Rear Left Passenger Door Status : Open / Close status
- Rear Right Passenger Door Status : Open / Close status
- Sunroof Status : Open / Close
• Boot Status : Open / Close status
• Bonnet Status : Open / Close status
• Window Section : 
- Driver Door Window Status : Open / Close status
- Front Co Passenger Door Window Status : Open / Close status
- Rear Left Passenger Door Window Status : Open / Close status
- Rear Right Passenger Door Window Status : Open / Close status
• Oil level status (Ex : 75.0%)
• Oil Change status(Ex : due 197 d)
• Service status(Ex : due 197 d)
• Cluster Warnings Section : If any warning then it should be displayed</t>
        </is>
      </c>
      <c r="K6" s="54" t="n"/>
      <c r="L6" s="54" t="n"/>
      <c r="M6" s="54" t="n"/>
      <c r="N6" s="110" t="n"/>
    </row>
    <row r="7" ht="157.5" customHeight="1">
      <c r="B7" s="50" t="n">
        <v>3</v>
      </c>
      <c r="C7" s="51" t="inlineStr">
        <is>
          <t>EUR, NAR, CHN</t>
        </is>
      </c>
      <c r="D7" s="51" t="inlineStr">
        <is>
          <t>High</t>
        </is>
      </c>
      <c r="E7" s="52" t="n">
        <v>5</v>
      </c>
      <c r="F7" s="79" t="inlineStr">
        <is>
          <t>Verify the status of the vehicle on refreshing the data manually (By Pulling Down the dashboard screen)</t>
        </is>
      </c>
      <c r="G7" s="53" t="inlineStr">
        <is>
          <t>• The screen focus is in "My Bentley App - DASHBOARD" page
( My Bentley App --&gt; LOGIN OR REGISTER --&gt; Email --&gt; Enter valid email id --&gt; NEXT --&gt; Enter the Password --&gt; NEXT --&gt; Vehicle "DASHBOARD" Screen )</t>
        </is>
      </c>
      <c r="H7" s="53" t="n"/>
      <c r="I7" s="53" t="inlineStr">
        <is>
          <t>Swipe down the Dashboard screen --&gt; Tap on “Update Vehicle Data” link from the notification pop up.</t>
        </is>
      </c>
      <c r="J7" s="67" t="inlineStr">
        <is>
          <t xml:space="preserve">1. The vehicle status information should be refreshed successfully
2. Value and state of each category (Combined range, fuel range, mileage, door/window/bonnet/boot, light etc.) should be matched with the data/status of the car.  
3. Last contact time and date stamp below the vehicle name tile should be refreshed accordingly and visible.
 </t>
        </is>
      </c>
      <c r="K7" s="54" t="n"/>
      <c r="L7" s="54" t="n"/>
      <c r="M7" s="54" t="n"/>
      <c r="N7" s="110" t="n"/>
    </row>
    <row r="8" ht="157.5" customHeight="1">
      <c r="B8" s="50" t="n">
        <v>5</v>
      </c>
      <c r="C8" s="51" t="inlineStr">
        <is>
          <t>EUR, NAR, CHN</t>
        </is>
      </c>
      <c r="D8" s="51" t="inlineStr">
        <is>
          <t>Medium</t>
        </is>
      </c>
      <c r="E8" s="52" t="n">
        <v>5</v>
      </c>
      <c r="F8" s="53" t="inlineStr">
        <is>
          <t>Verify the status of the vehicle on refreshing the data when Ignition is Off</t>
        </is>
      </c>
      <c r="G8" s="53" t="inlineStr">
        <is>
          <t xml:space="preserve">• The screen focus is in "My Bentley App - DASHBOARD" page
( My Bentley App --&gt; LOGIN OR REGISTER --&gt; Email --&gt; Enter valid email id --&gt; NEXT --&gt; Enter the Password --&gt; NEXT --&gt; Vehicle "DASHBOARD" Screen )
</t>
        </is>
      </c>
      <c r="H8" s="53" t="inlineStr">
        <is>
          <t>• Ignition is Off</t>
        </is>
      </c>
      <c r="I8" s="53" t="inlineStr">
        <is>
          <t xml:space="preserve">Wait for 45 Seconds --&gt; Refresh the data(i.e. Swipe down the Dashboard screen) --&gt; Tap on “Update Vehicle Data” link from the notification pop up. </t>
        </is>
      </c>
      <c r="J8" s="67" t="inlineStr">
        <is>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is>
      </c>
      <c r="K8" s="54" t="n"/>
      <c r="L8" s="54" t="n"/>
      <c r="M8" s="54" t="n"/>
      <c r="N8" s="110" t="n"/>
    </row>
    <row r="9" ht="157.5" customHeight="1">
      <c r="B9" s="50" t="n">
        <v>6</v>
      </c>
      <c r="C9" s="51" t="inlineStr">
        <is>
          <t>EUR, NAR, CHN</t>
        </is>
      </c>
      <c r="D9" s="51" t="inlineStr">
        <is>
          <t>Medium</t>
        </is>
      </c>
      <c r="E9" s="52" t="n">
        <v>5</v>
      </c>
      <c r="F9" s="53" t="inlineStr">
        <is>
          <t>Verify the status of the vehicle on refreshing the data when Ignition is On</t>
        </is>
      </c>
      <c r="G9" s="53" t="inlineStr">
        <is>
          <t xml:space="preserve">• The screen focus is in "My Bentley App - DASHBOARD" page
( My Bentley App --&gt; LOGIN OR REGISTER --&gt; Email --&gt; Enter valid email id --&gt; NEXT --&gt; Enter the Password --&gt; NEXT --&gt; Vehicle "DASHBOARD" Screen )
</t>
        </is>
      </c>
      <c r="H9" s="53" t="inlineStr">
        <is>
          <t>• Ignition is On</t>
        </is>
      </c>
      <c r="I9" s="53" t="inlineStr">
        <is>
          <t xml:space="preserve">Wait for 45 Seconds --&gt; Refresh the data(i.e. Swipe down the Dashboard screen) --&gt; Tap on “Update Vehicle Data” link from the notification pop up. </t>
        </is>
      </c>
      <c r="J9" s="67" t="inlineStr">
        <is>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is>
      </c>
      <c r="K9" s="54" t="n"/>
      <c r="L9" s="54" t="n"/>
      <c r="M9" s="54" t="n"/>
      <c r="N9" s="110" t="n"/>
    </row>
    <row r="10" ht="110.25" customHeight="1">
      <c r="B10" s="50" t="n">
        <v>7</v>
      </c>
      <c r="C10" s="51" t="inlineStr">
        <is>
          <t>EUR, NAR, CHN</t>
        </is>
      </c>
      <c r="D10" s="51" t="inlineStr">
        <is>
          <t>Low</t>
        </is>
      </c>
      <c r="E10" s="52" t="n">
        <v>5</v>
      </c>
      <c r="F10" s="53" t="inlineStr">
        <is>
          <t>Verify the  status of the vehicle on refreshing the data when Engine is running or Vehicle is in Motion</t>
        </is>
      </c>
      <c r="G10" s="53" t="inlineStr">
        <is>
          <t>• The screen focus is in "My Bentley App - DASHBOARD" page
( My Bentley App --&gt; LOGIN OR REGISTER --&gt; Email --&gt; Enter valid email id --&gt; NEXT --&gt; Enter the Password --&gt; NEXT --&gt; Vehicle "DASHBOARD" Screen )</t>
        </is>
      </c>
      <c r="H10" s="53" t="inlineStr">
        <is>
          <t>• Engine is running or vehicle is in motion</t>
        </is>
      </c>
      <c r="I10" s="53" t="inlineStr">
        <is>
          <t xml:space="preserve">Wait for 45 Seconds --&gt; Refresh the data(i.e. Swipe down the Dashboard screen) --&gt; Tap on “Update Vehicle Data” link from the notification pop up. </t>
        </is>
      </c>
      <c r="J10" s="67" t="inlineStr">
        <is>
          <t>The vehicle status information should be successfully refreshed</t>
        </is>
      </c>
      <c r="K10" s="54" t="n"/>
      <c r="L10" s="54" t="n"/>
      <c r="M10" s="54" t="n"/>
      <c r="N10" s="110" t="n"/>
    </row>
    <row r="11" ht="126" customHeight="1">
      <c r="B11" s="50" t="n">
        <v>8</v>
      </c>
      <c r="C11" s="51" t="inlineStr">
        <is>
          <t>EUR, NAR, CHN</t>
        </is>
      </c>
      <c r="D11" s="51" t="inlineStr">
        <is>
          <t>High</t>
        </is>
      </c>
      <c r="E11" s="52" t="n">
        <v>3</v>
      </c>
      <c r="F11" s="79" t="inlineStr">
        <is>
          <t xml:space="preserve">Verify the Fuel Level and Range status of a vehicle </t>
        </is>
      </c>
      <c r="G11" s="53" t="inlineStr">
        <is>
          <t>• The screen focus is in Combined range section of "My Bentley App - DASHBOARD" page
( My Bentley App --&gt; LOGIN OR REGISTER --&gt; Email --&gt; Enter valid email id --&gt; NEXT --&gt; Enter the Password --&gt; NEXT --&gt; Vehicle "DASHBOARD" Screen )</t>
        </is>
      </c>
      <c r="H11" s="53" t="inlineStr">
        <is>
          <t>• Ensure vehicle has some fuel in the tank.
• Ignition off
• Note the fuel gauge level in kombi. 
• Note the range value in the kombi</t>
        </is>
      </c>
      <c r="I11" s="53" t="inlineStr">
        <is>
          <t>Refresh the data(i.e. Swipe down the Dashboard screen) --&gt; Tap on “Update Vehicle Data” link from the notification pop up --&gt; Note the fuel level &amp; range values in the kombi display and compare with the values displayed under Combined range section of My Bentley App DASHBOARD page in percentage and range in miles/kms.</t>
        </is>
      </c>
      <c r="J11" s="67" t="inlineStr">
        <is>
          <t xml:space="preserve">1. The vehicle status information should be refreshed successfully. 
2. Fuel range and level(in %) should be matched with the data in the kombi display.
 </t>
        </is>
      </c>
      <c r="K11" s="54" t="n"/>
      <c r="L11" s="54" t="n"/>
      <c r="M11" s="54" t="n"/>
      <c r="N11" s="110" t="n"/>
    </row>
    <row r="12" ht="126" customHeight="1">
      <c r="B12" s="50" t="n">
        <v>9</v>
      </c>
      <c r="C12" s="51" t="inlineStr">
        <is>
          <t>EUR, NAR, CHN</t>
        </is>
      </c>
      <c r="D12" s="51" t="inlineStr">
        <is>
          <t>High</t>
        </is>
      </c>
      <c r="E12" s="52" t="n">
        <v>3</v>
      </c>
      <c r="F12" s="79" t="inlineStr">
        <is>
          <t xml:space="preserve">Verify the SOC(State of Charge) &amp; Fuel level, range &amp; Combined Range Status of the vehicle(Applicable to PHEV Vehicle Only) </t>
        </is>
      </c>
      <c r="G12" s="53" t="inlineStr">
        <is>
          <t>• The screen focus is in Combined range section of "My Bentley App - DASHBOARD" page
( My Bentley App --&gt; LOGIN OR REGISTER --&gt; Email --&gt; Enter valid email id --&gt; NEXT --&gt; Enter the Password --&gt; NEXT --&gt; Vehicle "DASHBOARD" Screen )</t>
        </is>
      </c>
      <c r="H12" s="53" t="inlineStr">
        <is>
          <t>• Ensure vehicle has some fuel in the tank some charge in the PHEV/BEV traction battery.
• Ignition off
• Note the fuel level in the gauge in the kombi. 
• Note the range value in the kombi</t>
        </is>
      </c>
      <c r="I12" s="53" t="inlineStr">
        <is>
          <t>Refresh the data(i.e. Swipe down the Dashboard screen) --&gt; Tap on “Update Vehicle Data” link from the notification pop up --&gt; Note the SOC ,Fuel level &amp; range values in the kombi display and compare with the values displayed under Combined range section of My Bentley App DASHBOARD page in percentage and range in miles/kms.</t>
        </is>
      </c>
      <c r="J12" s="67" t="inlineStr">
        <is>
          <t xml:space="preserve">1. The vehicle status information should be refreshed successfully. 
2. SOC, Fuel range and level(in %) should be matched with the data in the kombi display.
3. Combined range in (miles/km) should be matched with the data in the Kombi display. </t>
        </is>
      </c>
      <c r="K12" s="54" t="n"/>
      <c r="L12" s="54" t="n"/>
      <c r="M12" s="54" t="n"/>
      <c r="N12" s="110" t="n"/>
    </row>
    <row r="13" ht="126" customHeight="1">
      <c r="B13" s="50" t="n">
        <v>10</v>
      </c>
      <c r="C13" s="51" t="inlineStr">
        <is>
          <t>EUR, NAR, CHN</t>
        </is>
      </c>
      <c r="D13" s="51" t="inlineStr">
        <is>
          <t>High</t>
        </is>
      </c>
      <c r="E13" s="52" t="n">
        <v>3</v>
      </c>
      <c r="F13" s="79" t="inlineStr">
        <is>
          <t xml:space="preserve">Verify the Mileage Status data of the vehicle </t>
        </is>
      </c>
      <c r="G13" s="53" t="inlineStr">
        <is>
          <t>• The screen focus is in Mileage section of "My Bentley App - DASHBOARD" page
( My Bentley App --&gt; LOGIN OR REGISTER --&gt; Email --&gt; Enter valid email id --&gt; NEXT --&gt; Enter the Password --&gt; NEXT --&gt; Vehicle "DASHBOARD" Screen )</t>
        </is>
      </c>
      <c r="H13" s="53" t="inlineStr">
        <is>
          <t>• Ignition off
• Note the mileage value in the kombi</t>
        </is>
      </c>
      <c r="I13" s="53" t="inlineStr">
        <is>
          <t>Refresh the data(i.e. Swipe down the Dashboard screen) --&gt; Tap on “Update Vehicle Data” link from the notification pop up --&gt; Note the Mileage data under Mileage section of My Bentley App DASHBOARD page.</t>
        </is>
      </c>
      <c r="J13" s="67" t="inlineStr">
        <is>
          <t>1. The vehicle status information should be refreshed successfully. 
2. Total mileage driven by the vehicle should be matched with the data in the kombi display.
3. Combined range in (miles/km) should be matched with the data in the Kombi display.(Applicable to PHEV Vehcile Only)</t>
        </is>
      </c>
      <c r="K13" s="54" t="n"/>
      <c r="L13" s="54" t="n"/>
      <c r="M13" s="54" t="n"/>
      <c r="N13" s="110" t="n"/>
    </row>
    <row r="14" ht="110.25" customHeight="1">
      <c r="B14" s="50" t="n">
        <v>11</v>
      </c>
      <c r="C14" s="51" t="inlineStr">
        <is>
          <t>EUR, NAR, CHN</t>
        </is>
      </c>
      <c r="D14" s="51" t="inlineStr">
        <is>
          <t>High</t>
        </is>
      </c>
      <c r="E14" s="52" t="n">
        <v>5</v>
      </c>
      <c r="F14" s="79" t="inlineStr">
        <is>
          <t xml:space="preserve">Verify the vehicle status report in metric unit (km/litres) </t>
        </is>
      </c>
      <c r="G14" s="53" t="inlineStr">
        <is>
          <t>• The screen focus is in "My Bentley App - DASHBOARD" page
( My Bentley App --&gt; LOGIN OR REGISTER --&gt; Email --&gt; Enter valid email id --&gt; NEXT --&gt; Enter the Password --&gt; NEXT --&gt; Vehicle "DASHBOARD" Screen )</t>
        </is>
      </c>
      <c r="H14" s="53" t="inlineStr">
        <is>
          <t>• Ignition is Off</t>
        </is>
      </c>
      <c r="I14" s="53" t="inlineStr">
        <is>
          <t>1. Change display units in MMI/Kombi to Imperial units
2. Change display units in MMI/Kombi to Metric units in My Bentley App(Profiles --&gt; Settings --&gt; Units) --&gt; Go to App Dashboard --&gt;Check the Unit type in Range Section and Mileage section</t>
        </is>
      </c>
      <c r="J14" s="67" t="inlineStr">
        <is>
          <t>1. The unit of the mileage, consumption, distance and other similar fields should be changed to km/litre in MMI/Kombi
2. The App should display the Data in km/litres as set in MMI/kombi</t>
        </is>
      </c>
      <c r="K14" s="54" t="n"/>
      <c r="L14" s="54" t="n"/>
      <c r="M14" s="54" t="n"/>
      <c r="N14" s="110" t="n"/>
    </row>
    <row r="15" ht="110.25" customHeight="1">
      <c r="B15" s="50" t="n">
        <v>12</v>
      </c>
      <c r="C15" s="51" t="inlineStr">
        <is>
          <t>EUR, NAR, CHN</t>
        </is>
      </c>
      <c r="D15" s="51" t="inlineStr">
        <is>
          <t>High</t>
        </is>
      </c>
      <c r="E15" s="52" t="n">
        <v>5</v>
      </c>
      <c r="F15" s="79" t="inlineStr">
        <is>
          <t xml:space="preserve">Verify the vehicle status report in imperial unit(Miles/Gallons) </t>
        </is>
      </c>
      <c r="G15" s="53" t="inlineStr">
        <is>
          <t>• The screen focus is in "My Bentley App - DASHBOARD" page
( My Bentley App --&gt; LOGIN OR REGISTER --&gt; Email --&gt; Enter valid email id --&gt; NEXT --&gt; Enter the Password --&gt; NEXT --&gt; Vehicle "DASHBOARD" Screen )</t>
        </is>
      </c>
      <c r="H15" s="53" t="inlineStr">
        <is>
          <t>• Ignition is Off</t>
        </is>
      </c>
      <c r="I15" s="53" t="inlineStr">
        <is>
          <t>1. Change display units in MMI/Kombi to Imperial units
2. Change display units in MMI/Kombi to Metric units in My Bentley App(Profiles --&gt; Settings --&gt; Units) --&gt; Go to App Dashboard --&gt;Check the Unit type in Range Section and Mileage section</t>
        </is>
      </c>
      <c r="J15" s="67" t="inlineStr">
        <is>
          <t>1. The unit of the mileage, consumption, distance and other similar fields should be changed to mile/gallon in MMI/Kombi
2. The App should display the Data in mi/gal as set in MMI/kombi</t>
        </is>
      </c>
      <c r="K15" s="51" t="n"/>
      <c r="L15" s="54" t="n"/>
      <c r="M15" s="71" t="n"/>
      <c r="N15" s="72" t="n"/>
    </row>
    <row r="16" ht="126" customHeight="1">
      <c r="B16" s="50" t="n">
        <v>13</v>
      </c>
      <c r="C16" s="51" t="inlineStr">
        <is>
          <t>EUR, NAR, CHN</t>
        </is>
      </c>
      <c r="D16" s="51" t="inlineStr">
        <is>
          <t>High</t>
        </is>
      </c>
      <c r="E16" s="52" t="n">
        <v>5</v>
      </c>
      <c r="F16" s="79" t="inlineStr">
        <is>
          <t>Verify the status of the vehicle when Driver's door is opened</t>
        </is>
      </c>
      <c r="G16" s="53" t="inlineStr">
        <is>
          <t>• The screen focus is in Doors section of "My Bentley App - DASHBOARD" page
( My Bentley App --&gt; LOGIN OR REGISTER --&gt; Email --&gt; Enter valid email id --&gt; NEXT --&gt; Enter the Password --&gt; NEXT --&gt; Vehicle "DASHBOARD" Screen )</t>
        </is>
      </c>
      <c r="H16" s="53" t="inlineStr">
        <is>
          <t>* Dashboard Doors Section status : 
• Driver Door: Closed
• Front Co Passenger Door: Closed
• Rear Left Passenger Door: Closed
• Rear Right Passenger Door: Closed</t>
        </is>
      </c>
      <c r="I16" s="53" t="inlineStr">
        <is>
          <t>Open the Driver's door --&gt; Go to My Bentley App Dashboard --&gt; Refresh the data(i.e. Swipe down the Dashboard screen) --&gt; Tap on “Update Vehicle Data” link from the notification pop up --&gt; Scroll Down to 'Door' Section</t>
        </is>
      </c>
      <c r="J16" s="67" t="inlineStr">
        <is>
          <t xml:space="preserve">Last contact time and date stamp below the vehicle name tile should be refreshed and Dashboard Door Section status should be
• Driver Door: Opened
• Front Co Passenger Door: Closed
• Rear Left Passenger Door: Closed
• Rear Right Passenger Door: Closed.  
 </t>
        </is>
      </c>
      <c r="K16" s="51" t="n"/>
      <c r="L16" s="54" t="n"/>
      <c r="M16" s="71" t="n"/>
      <c r="N16" s="72" t="n"/>
    </row>
    <row r="17" ht="126" customHeight="1">
      <c r="B17" s="50" t="n">
        <v>14</v>
      </c>
      <c r="C17" s="51" t="inlineStr">
        <is>
          <t>EUR, NAR, CHN</t>
        </is>
      </c>
      <c r="D17" s="51" t="inlineStr">
        <is>
          <t>Low</t>
        </is>
      </c>
      <c r="E17" s="52" t="n">
        <v>5</v>
      </c>
      <c r="F17" s="79" t="inlineStr">
        <is>
          <t>Verify the status of the vehicle when Front Co Passenger's Door is Opened</t>
        </is>
      </c>
      <c r="G17" s="53" t="inlineStr">
        <is>
          <t>• The screen focus is in Doors section of "My Bentley App - DASHBOARD" page
( My Bentley App --&gt; LOGIN OR REGISTER --&gt; Email --&gt; Enter valid email id --&gt; NEXT --&gt; Enter the Password --&gt; NEXT --&gt; Vehicle "DASHBOARD" Screen )</t>
        </is>
      </c>
      <c r="H17" s="53" t="inlineStr">
        <is>
          <t>* Dashboard Doors Section status : 
• Driver Door: Opened
• Front Co Passenger Door: Closed
• Rear Left Passenger Door: Closed
• Rear Right Passenger Door: Closed</t>
        </is>
      </c>
      <c r="I17" s="53" t="inlineStr">
        <is>
          <t>Open the Front Co Passenger's Door --&gt; Go to My Bentley App Dashboard --&gt; Refresh the data(i.e. Swipe down the Dashboard screen) --&gt; Tap on “Update Vehicle Data” link from the notification pop up --&gt; Scroll Down to 'Door' Section</t>
        </is>
      </c>
      <c r="J17" s="67" t="inlineStr">
        <is>
          <t xml:space="preserve">1. Last contact time and date stamp below the vehicle name tile should be refreshed 
2. Dashboard Door Section status should be
• Driver Door: Opened
• Front Co Passenger Door: Opened
• Rear Left Passenger Door: Closed
• Rear Right Passenger Door: Closed.  
 </t>
        </is>
      </c>
      <c r="K17" s="51" t="n"/>
      <c r="L17" s="54" t="n"/>
      <c r="M17" s="71" t="n"/>
      <c r="N17" s="72" t="n"/>
    </row>
    <row r="18" ht="126" customHeight="1">
      <c r="B18" s="50" t="n">
        <v>15</v>
      </c>
      <c r="C18" s="51" t="inlineStr">
        <is>
          <t>EUR, NAR, CHN</t>
        </is>
      </c>
      <c r="D18" s="51" t="inlineStr">
        <is>
          <t>Low</t>
        </is>
      </c>
      <c r="E18" s="52" t="n">
        <v>5</v>
      </c>
      <c r="F18" s="79" t="inlineStr">
        <is>
          <t>Verify the status of the vehicle when Rear Left Passenger's Door is Opened</t>
        </is>
      </c>
      <c r="G18" s="53" t="inlineStr">
        <is>
          <t>• The screen focus is in Doors section of "My Bentley App - DASHBOARD" page
( My Bentley App --&gt; LOGIN OR REGISTER --&gt; Email --&gt; Enter valid email id --&gt; NEXT --&gt; Enter the Password --&gt; NEXT --&gt; Vehicle "DASHBOARD" Screen )</t>
        </is>
      </c>
      <c r="H18" s="53" t="inlineStr">
        <is>
          <t>* Dashboard Doors Section status : 
• Driver Door: Opened
• Front Co Passenger Door: Opened
• Rear Left Passenger Door: Closed
• Rear Right Passenger Door: Closed</t>
        </is>
      </c>
      <c r="I18" s="53" t="inlineStr">
        <is>
          <t>Open the Rear Left Passenger Door --&gt; Go to My Bentley App Dashboard --&gt; Refresh the data(i.e. Swipe down the Dashboard screen) --&gt; Tap on “Update Vehicle Data” link from the notification pop up --&gt; Scroll Down to 'Door' Section</t>
        </is>
      </c>
      <c r="J18" s="67" t="inlineStr">
        <is>
          <t xml:space="preserve">1. Last contact time and date stamp below the vehicle name tile should be refreshed 
2. Dashboard Door Section status should be
• Driver Door: Opened
• Front Co Passenger Door: Opened
• Rear Left Passenger Door: Opened
• Rear Right Passenger Door: Closed.  
 </t>
        </is>
      </c>
      <c r="K18" s="51" t="n"/>
      <c r="L18" s="54" t="n"/>
      <c r="M18" s="71" t="n"/>
      <c r="N18" s="72" t="n"/>
    </row>
    <row r="19" ht="126" customHeight="1">
      <c r="B19" s="50" t="n">
        <v>16</v>
      </c>
      <c r="C19" s="51" t="inlineStr">
        <is>
          <t>EUR, NAR, CHN</t>
        </is>
      </c>
      <c r="D19" s="51" t="inlineStr">
        <is>
          <t>Low</t>
        </is>
      </c>
      <c r="E19" s="52" t="n">
        <v>5</v>
      </c>
      <c r="F19" s="79" t="inlineStr">
        <is>
          <t>Verify the status of the vehicle when Rear Right Passenger's Door is Opened</t>
        </is>
      </c>
      <c r="G19" s="53" t="inlineStr">
        <is>
          <t>• The screen focus is in Doors section of "My Bentley App - DASHBOARD" page
( My Bentley App --&gt; LOGIN OR REGISTER --&gt; Email --&gt; Enter valid email id --&gt; NEXT --&gt; Enter the Password --&gt; NEXT --&gt; Vehicle "DASHBOARD" Screen )</t>
        </is>
      </c>
      <c r="H19" s="53" t="inlineStr">
        <is>
          <t>* Dashboard Doors Section status : 
• Driver Door: Opened
• Front Co Passenger Door: Opened
• Rear Left Passenger Door: Opened
• Rear Right Passenger Door: Closed</t>
        </is>
      </c>
      <c r="I19" s="53" t="inlineStr">
        <is>
          <t>Open the Rear Right Passenger Door --&gt; Go to My Bentley App Dashboard --&gt; Refresh the data(i.e. Swipe down the Dashboard screen) --&gt; Tap on “Update Vehicle Data” link from the notification pop up --&gt; Scroll Down to 'Door' Section</t>
        </is>
      </c>
      <c r="J19" s="67" t="inlineStr">
        <is>
          <t xml:space="preserve">1. Last contact time and date stamp below the vehicle name tile should be refreshed 
2. Dashboard Door Section status should be
• Driver Door: Opened
• Front Co Passenger Door: Opened
• Rear Left Passenger Door: Opened
• Rear Right Passenger Door: Opened.  
 </t>
        </is>
      </c>
      <c r="K19" s="51" t="n"/>
      <c r="L19" s="54" t="n"/>
      <c r="M19" s="71" t="n"/>
      <c r="N19" s="72" t="n"/>
    </row>
    <row r="20" ht="126" customHeight="1">
      <c r="B20" s="50" t="n">
        <v>17</v>
      </c>
      <c r="C20" s="51" t="inlineStr">
        <is>
          <t>EUR, NAR, CHN</t>
        </is>
      </c>
      <c r="D20" s="51" t="inlineStr">
        <is>
          <t>Medium</t>
        </is>
      </c>
      <c r="E20" s="52" t="n">
        <v>3</v>
      </c>
      <c r="F20" s="79" t="inlineStr">
        <is>
          <t>Verify the status of the vehicle when all Doors are closed</t>
        </is>
      </c>
      <c r="G20" s="53" t="inlineStr">
        <is>
          <t>• The screen focus is in Doors section of "My Bentley App - DASHBOARD" page
( My Bentley App --&gt; LOGIN OR REGISTER --&gt; Email --&gt; Enter valid email id --&gt; NEXT --&gt; Enter the Password --&gt; NEXT --&gt; Vehicle "DASHBOARD" Screen )</t>
        </is>
      </c>
      <c r="H20" s="53" t="inlineStr">
        <is>
          <t>* Dashboard Doors Section status : 
• Driver Door: Opened
• Front Co Passenger Door: Opened
• Rear Left Passenger Door: Opened
• Rear Right Passenger Door: Opened</t>
        </is>
      </c>
      <c r="I20" s="53" t="inlineStr">
        <is>
          <t>Close all the Doors --&gt; Go to My Bentley App Dashboard --&gt; Refresh the data(i.e. Swipe down the Dashboard screen) --&gt; Tap on “Update Vehicle Data” link from the notification pop up --&gt; Scroll Down to 'Door' Section</t>
        </is>
      </c>
      <c r="J20" s="67" t="inlineStr">
        <is>
          <t xml:space="preserve">1. Last contact time and date stamp below the vehicle name tile should be refreshed 
2. Dashboard Door Section status should be
• Driver Door: Closed
• Front Co Passenger Door: Closed
• Rear Left Passenger Door: Closed
• Rear Right Passenger Door: Closed
 </t>
        </is>
      </c>
      <c r="K20" s="51" t="n"/>
      <c r="L20" s="54" t="n"/>
      <c r="M20" s="71" t="n"/>
      <c r="N20" s="72" t="n"/>
    </row>
    <row r="21" ht="141.75" customHeight="1">
      <c r="B21" s="50" t="n">
        <v>18</v>
      </c>
      <c r="C21" s="51" t="inlineStr">
        <is>
          <t>EUR, NAR, CHN</t>
        </is>
      </c>
      <c r="D21" s="51" t="inlineStr">
        <is>
          <t>Low</t>
        </is>
      </c>
      <c r="E21" s="52" t="n">
        <v>5</v>
      </c>
      <c r="F21" s="79" t="inlineStr">
        <is>
          <t>Verify the status of the vehicle when Driver's window is opened</t>
        </is>
      </c>
      <c r="G21" s="53" t="inlineStr">
        <is>
          <t>• The screen focus is in Windows section of "My Bentley App - DASHBOARD" page
( My Bentley App --&gt; LOGIN OR REGISTER --&gt; Email --&gt; Enter valid email id --&gt; NEXT --&gt; Enter the Password --&gt; NEXT --&gt; Vehicle "DASHBOARD" Screen )</t>
        </is>
      </c>
      <c r="H21" s="53" t="inlineStr">
        <is>
          <t>* Dashboard Windows Section status : 
• Driver Window: Closed
• Front Co Passenger Window: Closed
• Rear Left Passenger Window: Closed
• Rear Right Passenger Window: Closed
• Sunroof: Closed</t>
        </is>
      </c>
      <c r="I21" s="53" t="inlineStr">
        <is>
          <t>Open the Driver's Window --&gt; Go to My Bentley App Dashboard --&gt; Refresh the data(i.e. Swipe down the Dashboard screen) --&gt; Tap on “Update Vehicle Data” link from the notification pop up --&gt; Scroll Down to 'Window' Section</t>
        </is>
      </c>
      <c r="J21" s="67" t="inlineStr">
        <is>
          <t xml:space="preserve">1. Last contact time and date stamp below the vehicle name tile should be refreshed
2. Dashboard Window Section status should be
• Driver Window: Opened
• Front Co Passenger Window: Closed
• Rear Left Passenger Window: Closed
• Rear Right Passenger Window: Closed
• Sunroof: Closed
 </t>
        </is>
      </c>
      <c r="K21" s="51" t="n"/>
      <c r="L21" s="54" t="n"/>
      <c r="M21" s="71" t="n"/>
      <c r="N21" s="72" t="n"/>
    </row>
    <row r="22" ht="141.75" customHeight="1">
      <c r="B22" s="50" t="n">
        <v>19</v>
      </c>
      <c r="C22" s="51" t="inlineStr">
        <is>
          <t>EUR, NAR, CHN</t>
        </is>
      </c>
      <c r="D22" s="51" t="inlineStr">
        <is>
          <t>High</t>
        </is>
      </c>
      <c r="E22" s="52" t="n">
        <v>5</v>
      </c>
      <c r="F22" s="79" t="inlineStr">
        <is>
          <t>Verify the status of the vehicle when Front Co Passenger's Window is Opened</t>
        </is>
      </c>
      <c r="G22" s="53" t="inlineStr">
        <is>
          <t>• The screen focus is in Windows section of "My Bentley App - DASHBOARD" page
( My Bentley App --&gt; LOGIN OR REGISTER --&gt; Email --&gt; Enter valid email id --&gt; NEXT --&gt; Enter the Password --&gt; NEXT --&gt; Vehicle "DASHBOARD" Screen )</t>
        </is>
      </c>
      <c r="H22" s="53" t="inlineStr">
        <is>
          <t>* Dashboard Windows Section status : 
• Driver Window: Opened
• Front Co Passenger Window: Closed
• Rear Left Passenger Window: Closed
• Rear Right Passenger Window: Closed
• Sunroof: Closed</t>
        </is>
      </c>
      <c r="I22" s="53" t="inlineStr">
        <is>
          <t>Open the Front Co Passenger's Window --&gt; Go to My Bentley App Dashboard --&gt; Refresh the data(i.e. Swipe down the Dashboard screen) --&gt; Tap on “Update Vehicle Data” link from the notification pop up --&gt; Scroll Down to 'Window' Section</t>
        </is>
      </c>
      <c r="J22" s="67" t="inlineStr">
        <is>
          <t xml:space="preserve">1. Last contact time and date stamp below the vehicle name tile should be refreshed
2. Dashboard Window Section status should be
• Driver Window: Opened
• Front Co Passenger Window: Opened
• Rear Left Passenger Window: Closed
• Rear Right Passenger Window: Closed
• Sunroof: Closed
 </t>
        </is>
      </c>
      <c r="K22" s="51" t="n"/>
      <c r="L22" s="54" t="n"/>
      <c r="M22" s="71" t="n"/>
      <c r="N22" s="72" t="n"/>
    </row>
    <row r="23" ht="141.75" customHeight="1">
      <c r="B23" s="50" t="n">
        <v>20</v>
      </c>
      <c r="C23" s="51" t="inlineStr">
        <is>
          <t>EUR, NAR, CHN</t>
        </is>
      </c>
      <c r="D23" s="51" t="inlineStr">
        <is>
          <t>Low</t>
        </is>
      </c>
      <c r="E23" s="52" t="n">
        <v>5</v>
      </c>
      <c r="F23" s="79" t="inlineStr">
        <is>
          <t>Verify the status of the vehicle when Rear Left Passenger's Window is Opened</t>
        </is>
      </c>
      <c r="G23" s="53" t="inlineStr">
        <is>
          <t>• The screen focus is in Windows section of "My Bentley App - DASHBOARD" page
( My Bentley App --&gt; LOGIN OR REGISTER --&gt; Email --&gt; Enter valid email id --&gt; NEXT --&gt; Enter the Password --&gt; NEXT --&gt; Vehicle "DASHBOARD" Screen )</t>
        </is>
      </c>
      <c r="H23" s="53" t="inlineStr">
        <is>
          <t>* Dashboard Windows Section status : 
• Driver Window: Opened
• Front Co Passenger Window: Opened
• Rear Left Passenger Window: Closed
• Rear Right Passenger Window: Closed
• Sunroof: Closed</t>
        </is>
      </c>
      <c r="I23" s="53" t="inlineStr">
        <is>
          <t>Open the Rear Left Passenger's Window --&gt; Go to My Bentley App Dashboard --&gt; Refresh the data(i.e. Swipe down the Dashboard screen) --&gt; Tap on “Update Vehicle Data” link from the notification pop up --&gt; Scroll Down to 'Window' Section</t>
        </is>
      </c>
      <c r="J23"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Closed
• Sunroof: Closed
 </t>
        </is>
      </c>
      <c r="K23" s="51" t="n"/>
      <c r="L23" s="54" t="n"/>
      <c r="M23" s="71" t="n"/>
      <c r="N23" s="72" t="n"/>
    </row>
    <row r="24" ht="141.75" customHeight="1">
      <c r="B24" s="50" t="n">
        <v>21</v>
      </c>
      <c r="C24" s="51" t="inlineStr">
        <is>
          <t>EUR, NAR, CHN</t>
        </is>
      </c>
      <c r="D24" s="51" t="inlineStr">
        <is>
          <t>Low</t>
        </is>
      </c>
      <c r="E24" s="52" t="n">
        <v>5</v>
      </c>
      <c r="F24" s="79" t="inlineStr">
        <is>
          <t>Verify the status of the vehicle when Rear Right Passenger's Window is Opened</t>
        </is>
      </c>
      <c r="G24" s="53" t="inlineStr">
        <is>
          <t>• The screen focus is in Windows section of "My Bentley App - DASHBOARD" page
( My Bentley App --&gt; LOGIN OR REGISTER --&gt; Email --&gt; Enter valid email id --&gt; NEXT --&gt; Enter the Password --&gt; NEXT --&gt; Vehicle "DASHBOARD" Screen )</t>
        </is>
      </c>
      <c r="H24" s="53" t="inlineStr">
        <is>
          <t>* Dashboard Windows Section status : 
• Driver Window: Opened
• Front Co Passenger Window: Opened
• Rear Left Passenger Window: Opened
• Rear Right Passenger Window: Closed
• Sunroof: Closed</t>
        </is>
      </c>
      <c r="I24" s="53" t="inlineStr">
        <is>
          <t>Open the Rear Right Passenger's Window --&gt; Go to My Bentley App Dashboard --&gt; Refresh the data(i.e. Swipe down the Dashboard screen) --&gt; Tap on “Update Vehicle Data” link from the notification pop up --&gt; Scroll Down to 'Window' Section</t>
        </is>
      </c>
      <c r="J24"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Closed
 </t>
        </is>
      </c>
      <c r="K24" s="51" t="n"/>
      <c r="L24" s="54" t="n"/>
      <c r="M24" s="71" t="n"/>
      <c r="N24" s="72" t="n"/>
    </row>
    <row r="25" ht="141.75" customHeight="1">
      <c r="B25" s="50" t="n">
        <v>22</v>
      </c>
      <c r="C25" s="51" t="inlineStr">
        <is>
          <t>EUR, NAR, CHN</t>
        </is>
      </c>
      <c r="D25" s="51" t="inlineStr">
        <is>
          <t>High</t>
        </is>
      </c>
      <c r="E25" s="52" t="n">
        <v>5</v>
      </c>
      <c r="F25" s="79" t="inlineStr">
        <is>
          <t>Verify the status of the vehicle when Sunroof is Opened</t>
        </is>
      </c>
      <c r="G25" s="53" t="inlineStr">
        <is>
          <t>• The screen focus is in Windows section of "My Bentley App - DASHBOARD" page
( My Bentley App --&gt; LOGIN OR REGISTER --&gt; Email --&gt; Enter valid email id --&gt; NEXT --&gt; Enter the Password --&gt; NEXT --&gt; Vehicle "DASHBOARD" Screen )</t>
        </is>
      </c>
      <c r="H25" s="53" t="inlineStr">
        <is>
          <t>* Dashboard Windows Section status : 
• Driver Window: Opened
• Front Co Passenger Window: Opened
• Rear Left Passenger Window: Opened
• Rear Right Passenger Window: Opened
• Sunroof: Closed</t>
        </is>
      </c>
      <c r="I25" s="53" t="inlineStr">
        <is>
          <t>Open the Sunroof --&gt; Go to My Bentley App Dashboard --&gt; Refresh the data(i.e. Swipe down the Dashboard screen) --&gt; Tap on “Update Vehicle Data” link from the notification pop up --&gt; Scroll Down to 'Windows' Section</t>
        </is>
      </c>
      <c r="J25" s="67" t="inlineStr">
        <is>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Opened
 </t>
        </is>
      </c>
      <c r="K25" s="51" t="n"/>
      <c r="L25" s="54" t="n"/>
      <c r="M25" s="71" t="n"/>
      <c r="N25" s="72" t="n"/>
    </row>
    <row r="26" ht="141.75" customHeight="1">
      <c r="B26" s="50" t="n">
        <v>23</v>
      </c>
      <c r="C26" s="51" t="inlineStr">
        <is>
          <t>EUR, NAR, CHN</t>
        </is>
      </c>
      <c r="D26" s="51" t="inlineStr">
        <is>
          <t>Medium</t>
        </is>
      </c>
      <c r="E26" s="52" t="n">
        <v>3</v>
      </c>
      <c r="F26" s="79" t="inlineStr">
        <is>
          <t>Verify the status of the vehicle when all Windows and Sunroof are closed</t>
        </is>
      </c>
      <c r="G26" s="53" t="inlineStr">
        <is>
          <t>• The screen focus is in Windows section of "My Bentley App - DASHBOARD" page
( My Bentley App --&gt; LOGIN OR REGISTER --&gt; Email --&gt; Enter valid email id --&gt; NEXT --&gt; Enter the Password --&gt; NEXT --&gt; Vehicle "DASHBOARD" Screen )</t>
        </is>
      </c>
      <c r="H26" s="53" t="inlineStr">
        <is>
          <t>* Dashboard Windows Section status : 
• Driver Window: Opened
• Front Co Passenger Window: Opened
• Rear Left Passenger Window: Opened
• Rear Right Passenger Window: Opened
• Sunroof: Opened</t>
        </is>
      </c>
      <c r="I26" s="53" t="inlineStr">
        <is>
          <t>Close all the Windows and Sunroof --&gt; Go to My Bentley App Dashboard --&gt; Refresh the data(i.e. Swipe down the Dashboard screen) --&gt; Tap on “Update Vehicle Data” link from the notification pop up --&gt; Scroll Down to 'Window' Section</t>
        </is>
      </c>
      <c r="J26" s="67" t="inlineStr">
        <is>
          <t xml:space="preserve">1. Last contact time and date stamp below the vehicle name tile should be refreshed.
2. Dashboard Window Section status should be
• Driver Window: Closed
• Front Co Passenger Window: Closed
• Rear Left Passenger Window: Closed
• Rear Right Passenger Window: Closed
• Sunroof: Closed
 </t>
        </is>
      </c>
      <c r="K26" s="51" t="n"/>
      <c r="L26" s="54" t="n"/>
      <c r="M26" s="71" t="n"/>
      <c r="N26" s="72" t="n"/>
    </row>
    <row r="27" ht="126" customHeight="1">
      <c r="B27" s="50" t="n">
        <v>24</v>
      </c>
      <c r="C27" s="51" t="inlineStr">
        <is>
          <t>EUR, NAR, CHN</t>
        </is>
      </c>
      <c r="D27" s="51" t="inlineStr">
        <is>
          <t>High</t>
        </is>
      </c>
      <c r="E27" s="52" t="n">
        <v>5</v>
      </c>
      <c r="F27" s="79" t="inlineStr">
        <is>
          <t>Verify the status of the vehicle when Boot is Opened</t>
        </is>
      </c>
      <c r="G27" s="53" t="inlineStr">
        <is>
          <t>• The screen focus is in Boot &amp; Bonnet section of "My Bentley App - DASHBOARD" page
( My Bentley App --&gt; LOGIN OR REGISTER --&gt; Email --&gt; Enter valid email id --&gt; NEXT --&gt; Enter the Password --&gt; NEXT --&gt; Vehicle "DASHBOARD" Screen )</t>
        </is>
      </c>
      <c r="H27" s="53" t="inlineStr">
        <is>
          <t>* Dashboard Boot &amp; Bonnet Section status : 
• Boot: Closed
• Bonnet: Closed</t>
        </is>
      </c>
      <c r="I27" s="53" t="inlineStr">
        <is>
          <t>Open the Boot of the vehicle --&gt; Go to My Bentley App Dashboard --&gt; Refresh the data(i.e. Swipe down the Dashboard screen) --&gt; Tap on “Update Vehicle Data” link from the notification pop up --&gt; Scroll Down to 'Boot &amp; Bonnet' Section</t>
        </is>
      </c>
      <c r="J27" s="67" t="inlineStr">
        <is>
          <t>1. Last contact time and date stamp below the vehicle name tile should be refreshed. 
2. Dashboard Boot &amp; Bonnet Section status should be
• Boot: Opened
• Bonnet: Closed</t>
        </is>
      </c>
      <c r="K27" s="51" t="n"/>
      <c r="L27" s="54" t="n"/>
      <c r="M27" s="71" t="n"/>
      <c r="N27" s="72" t="n"/>
    </row>
    <row r="28" ht="126" customHeight="1">
      <c r="B28" s="50" t="n">
        <v>25</v>
      </c>
      <c r="C28" s="51" t="inlineStr">
        <is>
          <t>EUR, NAR, CHN</t>
        </is>
      </c>
      <c r="D28" s="51" t="inlineStr">
        <is>
          <t>High</t>
        </is>
      </c>
      <c r="E28" s="52" t="n">
        <v>5</v>
      </c>
      <c r="F28" s="79" t="inlineStr">
        <is>
          <t>Verify the status of the vehicle when Bonnet is Opened</t>
        </is>
      </c>
      <c r="G28" s="53" t="inlineStr">
        <is>
          <t>• The screen focus is in Boot &amp; Bonnet section of "My Bentley App - DASHBOARD" page
( My Bentley App --&gt; LOGIN OR REGISTER --&gt; Email --&gt; Enter valid email id --&gt; NEXT --&gt; Enter the Password --&gt; NEXT --&gt; Vehicle "DASHBOARD" Screen )</t>
        </is>
      </c>
      <c r="H28" s="53" t="inlineStr">
        <is>
          <t>* Dashboard Boot &amp; Bonnet Section status : 
• Boot: Opened
• Bonnet: Closed</t>
        </is>
      </c>
      <c r="I28" s="53" t="inlineStr">
        <is>
          <t xml:space="preserve">Open the Bonnet of the vehicle --&gt; Go to My Bentley App Dashboard --&gt; Refresh the data --&gt;Tap on “Update Vehicle Data” link from the notification pop up --&gt; Scroll Down to 'Boot &amp; Bonnet' Section </t>
        </is>
      </c>
      <c r="J28" s="67" t="inlineStr">
        <is>
          <t>1. Last contact time and date stamp below the vehicle name tile should be refreshed. 
2. Dashboard Boot &amp; Bonnet Section status should be
• Boot: Opened
• Bonnet: Opened</t>
        </is>
      </c>
      <c r="K28" s="51" t="n"/>
      <c r="L28" s="54" t="n"/>
      <c r="M28" s="71" t="n"/>
      <c r="N28" s="72" t="n"/>
    </row>
    <row r="29" ht="126" customHeight="1">
      <c r="B29" s="50" t="n">
        <v>26</v>
      </c>
      <c r="C29" s="51" t="inlineStr">
        <is>
          <t>EUR, NAR, CHN</t>
        </is>
      </c>
      <c r="D29" s="51" t="inlineStr">
        <is>
          <t>Medium</t>
        </is>
      </c>
      <c r="E29" s="52" t="n">
        <v>3</v>
      </c>
      <c r="F29" s="79" t="inlineStr">
        <is>
          <t>Verify the status of the vehicle when both Boot &amp; Bonnet are Closed</t>
        </is>
      </c>
      <c r="G29" s="53" t="inlineStr">
        <is>
          <t>• The screen focus is in Boot &amp; Bonnet section of "My Bentley App - DASHBOARD" page
( My Bentley App --&gt; LOGIN OR REGISTER --&gt; Email --&gt; Enter valid email id --&gt; NEXT --&gt; Enter the Password --&gt; NEXT --&gt; Vehicle "DASHBOARD" Screen )</t>
        </is>
      </c>
      <c r="H29" s="53" t="inlineStr">
        <is>
          <t>* Dashboard Boot &amp; Bonnet Section status : 
• Boot: Opened
• Bonnet: Opened</t>
        </is>
      </c>
      <c r="I29" s="53" t="inlineStr">
        <is>
          <t>Close both Boot &amp; Bonnet of the vehicle --&gt; Go to My Bentley App Dashboard --&gt; Refresh the data(i.e. Swipe down the Dashboard screen) --&gt; Tap on “Update Vehicle Data” link from the notification pop up --&gt; Scroll Down to 'Boot &amp; Bonnet' Section</t>
        </is>
      </c>
      <c r="J29" s="67" t="inlineStr">
        <is>
          <t>1. Last contact time and date stamp below the vehicle name tile should be refreshed. 
2. Dashboard Boot &amp; Bonnet Section status should be
• Boot: Closed
• Bonnet: Closed</t>
        </is>
      </c>
      <c r="K29" s="51" t="n"/>
      <c r="L29" s="54" t="n"/>
      <c r="M29" s="71" t="n"/>
      <c r="N29" s="72" t="n"/>
    </row>
    <row r="30" ht="126" customHeight="1">
      <c r="B30" s="50" t="n">
        <v>27</v>
      </c>
      <c r="C30" s="51" t="inlineStr">
        <is>
          <t>EUR, NAR, CHN</t>
        </is>
      </c>
      <c r="D30" s="51" t="inlineStr">
        <is>
          <t>Medium</t>
        </is>
      </c>
      <c r="E30" s="52" t="n">
        <v>3</v>
      </c>
      <c r="F30" s="79" t="inlineStr">
        <is>
          <t>Verify the status of the vehicle when Lights(Side Lights) are On</t>
        </is>
      </c>
      <c r="G30" s="53" t="inlineStr">
        <is>
          <t>• The screen focus is in Lights section of "My Bentley App - DASHBOARD" page
( My Bentley App --&gt; LOGIN OR REGISTER --&gt; Email --&gt; Enter valid email id --&gt; NEXT --&gt; Enter the Password --&gt; NEXT --&gt; Vehicle "DASHBOARD" Screen )</t>
        </is>
      </c>
      <c r="H30" s="53" t="inlineStr">
        <is>
          <t>• Ignition is Off
* Dashboard Lights Section status : 
• Lights: Off</t>
        </is>
      </c>
      <c r="I30" s="53" t="inlineStr">
        <is>
          <t>Switch On the Light(Side Light) of the vehicle(Rotary knob/button next to steering wheel) --&gt; Go to My Bentley App Dashboard --&gt; Refresh the data(i.e. Swipe down the Dashboard screen) --&gt; Tap on “Update Vehicle Data” link from the notification pop up --&gt; Scroll Down to 'Light' Section</t>
        </is>
      </c>
      <c r="J30" s="67" t="inlineStr">
        <is>
          <t>1. Last contact time and date stamp below the vehicle name tile should be refreshed
2. Lights Section status should be
• Lights: On</t>
        </is>
      </c>
      <c r="K30" s="51" t="n"/>
      <c r="L30" s="54" t="n"/>
      <c r="M30" s="71" t="n"/>
      <c r="N30" s="72" t="n"/>
    </row>
    <row r="31" ht="126" customHeight="1">
      <c r="B31" s="50" t="n">
        <v>28</v>
      </c>
      <c r="C31" s="51" t="inlineStr">
        <is>
          <t>EUR, NAR, CHN</t>
        </is>
      </c>
      <c r="D31" s="51" t="inlineStr">
        <is>
          <t>Medium</t>
        </is>
      </c>
      <c r="E31" s="52" t="n">
        <v>3</v>
      </c>
      <c r="F31" s="79" t="inlineStr">
        <is>
          <t>Verify the status of the vehicle on when Lights (Side Lights) are  Off</t>
        </is>
      </c>
      <c r="G31" s="53" t="inlineStr">
        <is>
          <t>• The screen focus is in Lights section of "My Bentley App - DASHBOARD" page
( My Bentley App --&gt; LOGIN OR REGISTER --&gt; Email --&gt; Enter valid email id --&gt; NEXT --&gt; Enter the Password --&gt; NEXT --&gt; Vehicle "DASHBOARD" Screen )</t>
        </is>
      </c>
      <c r="H31" s="53" t="inlineStr">
        <is>
          <t>• Ignition is Off
* Dashboard Lights Section status : 
• Lights: On</t>
        </is>
      </c>
      <c r="I31" s="53" t="inlineStr">
        <is>
          <t>Switch Off the Light of the vehicle(Rotary knob/button next to steering wheel) --&gt; Go to My Bentley App Dashboard --&gt; Refresh the data(i.e. Swipe down the Dashboard screen) --&gt; Tap on “Update Vehicle Data” link from the notification pop up --&gt; Scroll Down to 'Light' Section</t>
        </is>
      </c>
      <c r="J31" s="67" t="inlineStr">
        <is>
          <t>1. Last contact time and date stamp below the vehicle name tile should be refreshed
2. Lights Section status should be
• Light: Off</t>
        </is>
      </c>
      <c r="K31" s="51" t="n"/>
      <c r="L31" s="54" t="n"/>
      <c r="M31" s="71" t="n"/>
      <c r="N31" s="72" t="n"/>
    </row>
    <row r="32" ht="141.75" customHeight="1">
      <c r="B32" s="50" t="n">
        <v>29</v>
      </c>
      <c r="C32" s="51" t="inlineStr">
        <is>
          <t>EUR, NAR, CHN</t>
        </is>
      </c>
      <c r="D32" s="51" t="inlineStr">
        <is>
          <t>High</t>
        </is>
      </c>
      <c r="E32" s="52" t="n">
        <v>3</v>
      </c>
      <c r="F32" s="79" t="inlineStr">
        <is>
          <t>Verify the Oil Level, Oil Change and Service Status in Vehicle Status Report</t>
        </is>
      </c>
      <c r="G32" s="53" t="inlineStr">
        <is>
          <t>• The screen focus is in  "Oil level , Oil change &amp; Service" section of "My Bentley App - DASHBOARD" page 
( My Bentley App --&gt; LOGIN OR REGISTER --&gt; Email --&gt; Enter valid email id --&gt; NEXT --&gt; Enter the Password --&gt; NEXT --&gt; Vehicle "DASHBOARD" Screen )</t>
        </is>
      </c>
      <c r="H32" s="53" t="n"/>
      <c r="I32" s="53" t="inlineStr">
        <is>
          <t>Refresh the data(i.e. Swipe down the Dashboard screen) --&gt; Tap on “Update Vehicle Data” link from the notification pop up --&gt; Scroll Down to 'Oil level' Section</t>
        </is>
      </c>
      <c r="J32" s="67" t="inlineStr">
        <is>
          <t xml:space="preserve">1. Last contact time and date stamp below the vehicle name tile should be refreshed.
2. Below vehicle data should be updated(If any changes occurs)
• Oil level status (Ex : 75.0%)
• Oil Change status(Ex : due 197 d / 345 miles)
• Service status(Ex : due 197 d / 345 miles)
</t>
        </is>
      </c>
      <c r="K32" s="51" t="n"/>
      <c r="L32" s="54" t="n"/>
      <c r="M32" s="71" t="n"/>
      <c r="N32" s="72" t="n"/>
    </row>
    <row r="33" ht="126" customHeight="1">
      <c r="B33" s="50" t="n">
        <v>30</v>
      </c>
      <c r="C33" s="51" t="inlineStr">
        <is>
          <t>EUR, NAR, CHN</t>
        </is>
      </c>
      <c r="D33" s="51" t="inlineStr">
        <is>
          <t>High</t>
        </is>
      </c>
      <c r="E33" s="52" t="n">
        <v>5</v>
      </c>
      <c r="F33" s="79" t="inlineStr">
        <is>
          <t>Verify the Kombi Warnings (If any)</t>
        </is>
      </c>
      <c r="G33" s="53" t="inlineStr">
        <is>
          <t>• The screen focus is in "My Bentley App - DASHBOARD" page
( My Bentley App --&gt; LOGIN OR REGISTER --&gt; Email --&gt; Enter valid email id --&gt; NEXT --&gt; Enter the Password --&gt; NEXT --&gt; Vehicle "DASHBOARD" Screen )</t>
        </is>
      </c>
      <c r="H33" s="53" t="n"/>
      <c r="I33" s="53" t="inlineStr">
        <is>
          <t>Refresh the data(i.e. Swipe down the Dashboard screen) --&gt; Tap on “Update Vehicle Data” link from the notification pop up --&gt; Scroll Down to 'Cluster Warnings' Section -&gt; Check the summary of the warnings and tap on it to check the details</t>
        </is>
      </c>
      <c r="J33" s="67" t="inlineStr">
        <is>
          <t xml:space="preserve">1. Last contact time and date stamp below the vehicle name tile should be refreshed
2. Currently displayed instrument cluster/kombi warnings should be aligned in cluster warning screen in dashboard(If exists any)
</t>
        </is>
      </c>
      <c r="K33" s="51" t="n"/>
      <c r="L33" s="54" t="n"/>
      <c r="M33" s="71" t="n"/>
      <c r="N33" s="72" t="n"/>
    </row>
    <row r="34" ht="110.25" customHeight="1">
      <c r="B34" s="50" t="n">
        <v>31</v>
      </c>
      <c r="C34" s="51" t="inlineStr">
        <is>
          <t>EUR, NAR, CHN</t>
        </is>
      </c>
      <c r="D34" s="51" t="inlineStr">
        <is>
          <t>Low</t>
        </is>
      </c>
      <c r="E34" s="52" t="n">
        <v>3</v>
      </c>
      <c r="F34" s="79" t="inlineStr">
        <is>
          <t>Verify the behaviour of the Vehicle Status Report when app closes during vehicle data update</t>
        </is>
      </c>
      <c r="G34" s="53" t="inlineStr">
        <is>
          <t>• The screen focus is in "My Bentley App - DASHBOARD" page
( My Bentley App --&gt; LOGIN OR REGISTER --&gt; Email --&gt; Enter valid email id --&gt; NEXT --&gt; Enter the Password --&gt; NEXT --&gt; Vehicle "DASHBOARD" Screen )</t>
        </is>
      </c>
      <c r="H34" s="53" t="n"/>
      <c r="I34" s="53" t="inlineStr">
        <is>
          <t>1. Refresh the data(i.e. Swipe down the Dashboard screen) --&gt; Tap on “Update Vehicle Data” link from the notification pop up --&gt; Close the app during ongoing update --&gt; Wait for any notification
2. Re-open the app</t>
        </is>
      </c>
      <c r="J34" s="67" t="inlineStr">
        <is>
          <t>1. The app data should be refreshed successfully, Push notification should be displayed on the screen even the application is closed.
2. Warnings should be displayed when app restarts.</t>
        </is>
      </c>
      <c r="K34" s="51" t="n"/>
      <c r="L34" s="54" t="n"/>
      <c r="M34" s="71" t="n"/>
      <c r="N34" s="72" t="n"/>
    </row>
    <row r="35" ht="32.25" customHeight="1" thickBot="1">
      <c r="B35" s="59" t="n">
        <v>32</v>
      </c>
      <c r="C35" s="60" t="inlineStr">
        <is>
          <t>EUR, NAR, CHN</t>
        </is>
      </c>
      <c r="D35" s="60" t="inlineStr">
        <is>
          <t>Medium</t>
        </is>
      </c>
      <c r="E35" s="61" t="n">
        <v>5</v>
      </c>
      <c r="F35" s="62" t="inlineStr">
        <is>
          <t>Verify all the screen with Bentley style guide.</t>
        </is>
      </c>
      <c r="G35" s="62" t="inlineStr">
        <is>
          <t>• N/A</t>
        </is>
      </c>
      <c r="H35" s="53" t="n"/>
      <c r="I35" s="62" t="inlineStr">
        <is>
          <t>Observe all the screen's icon, font, colour</t>
        </is>
      </c>
      <c r="J35" s="62" t="inlineStr">
        <is>
          <t>All the icon, font, colour should be followed as per Bentley style guide.</t>
        </is>
      </c>
      <c r="K35" s="62" t="n"/>
      <c r="L35" s="63" t="n"/>
      <c r="M35" s="62" t="n"/>
      <c r="N35" s="64" t="n"/>
    </row>
  </sheetData>
  <mergeCells count="3">
    <mergeCell ref="F3:M3"/>
    <mergeCell ref="B2:M2"/>
    <mergeCell ref="B3:C3"/>
  </mergeCells>
  <conditionalFormatting sqref="K5:K14">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3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xl/worksheets/sheet9.xml><?xml version="1.0" encoding="utf-8"?>
<worksheet xmlns="http://schemas.openxmlformats.org/spreadsheetml/2006/main">
  <sheetPr codeName="Sheet9">
    <outlinePr summaryBelow="1" summaryRight="1"/>
    <pageSetUpPr/>
  </sheetPr>
  <dimension ref="A1:N23"/>
  <sheetViews>
    <sheetView topLeftCell="A15" zoomScale="60" zoomScaleNormal="60" workbookViewId="0">
      <selection activeCell="H22" sqref="H22"/>
    </sheetView>
  </sheetViews>
  <sheetFormatPr baseColWidth="8" defaultColWidth="8.7109375" defaultRowHeight="15.75"/>
  <cols>
    <col width="8.7109375" customWidth="1" style="2" min="1" max="1"/>
    <col width="9.140625" customWidth="1" style="2" min="2" max="2"/>
    <col width="15.140625" customWidth="1" style="8" min="3" max="3"/>
    <col width="17.5703125" customWidth="1" style="2" min="4" max="4"/>
    <col width="11.28515625" customWidth="1" style="36" min="5" max="5"/>
    <col width="65.5703125" customWidth="1" style="2" min="6" max="6"/>
    <col width="40.28515625" customWidth="1" style="2" min="7" max="7"/>
    <col width="53.85546875" customWidth="1" style="2" min="8" max="8"/>
    <col width="66.42578125" customWidth="1" style="1" min="9" max="9"/>
    <col width="46.28515625" customWidth="1" style="1" min="10" max="10"/>
    <col width="11.28515625" bestFit="1" customWidth="1" style="1" min="11" max="11"/>
    <col width="19.42578125" customWidth="1" style="2" min="12" max="12"/>
    <col width="18.85546875" customWidth="1" style="2" min="13" max="13"/>
    <col width="14.140625" customWidth="1" style="2" min="14" max="14"/>
    <col width="8.7109375" customWidth="1" style="2" min="15" max="16"/>
    <col width="8.7109375" customWidth="1" style="2" min="17" max="16384"/>
  </cols>
  <sheetData>
    <row r="1" ht="16.5" customHeight="1" thickBot="1"/>
    <row r="2" ht="29.25" customHeight="1" thickBot="1">
      <c r="B2" s="237" t="inlineStr">
        <is>
          <t>Remote Lock-Unlock</t>
        </is>
      </c>
      <c r="C2" s="225" t="n"/>
      <c r="D2" s="225" t="n"/>
      <c r="E2" s="225" t="n"/>
      <c r="F2" s="225" t="n"/>
      <c r="G2" s="225" t="n"/>
      <c r="H2" s="225" t="n"/>
      <c r="I2" s="225" t="n"/>
      <c r="J2" s="225" t="n"/>
      <c r="K2" s="225" t="n"/>
      <c r="L2" s="225" t="n"/>
      <c r="M2" s="236" t="n"/>
    </row>
    <row r="3" ht="16.5" customHeight="1" thickBot="1">
      <c r="B3" s="238" t="inlineStr">
        <is>
          <t>Precondition</t>
        </is>
      </c>
      <c r="C3" s="236" t="n"/>
      <c r="D3" s="187" t="n"/>
      <c r="E3" s="188" t="n"/>
      <c r="F3" s="235" t="inlineStr">
        <is>
          <t xml:space="preserve">Ensure that below preconditions are met before start the testing for this service
• Vehicle is connected to network 
• Primary user registration process is completed successfully
• The vehicle is stationary
• Alert system of the car is currently not sounding 
• S-PIN has been set
</t>
        </is>
      </c>
      <c r="G3" s="225" t="n"/>
      <c r="H3" s="225" t="n"/>
      <c r="I3" s="225" t="n"/>
      <c r="J3" s="225" t="n"/>
      <c r="K3" s="225" t="n"/>
      <c r="L3" s="225" t="n"/>
      <c r="M3" s="236" t="n"/>
    </row>
    <row r="4" ht="48" customHeight="1" thickBot="1">
      <c r="A4" t="inlineStr"/>
      <c r="B4" s="123" t="inlineStr">
        <is>
          <t>TC ID</t>
        </is>
      </c>
      <c r="C4" s="124" t="inlineStr">
        <is>
          <t>Region</t>
        </is>
      </c>
      <c r="D4" s="124" t="inlineStr">
        <is>
          <t>Test Priority</t>
        </is>
      </c>
      <c r="E4" s="125" t="inlineStr">
        <is>
          <t>Overall Effort (in Mins)</t>
        </is>
      </c>
      <c r="F4" s="124" t="inlineStr">
        <is>
          <t>Test Case Title</t>
        </is>
      </c>
      <c r="G4" s="124" t="inlineStr">
        <is>
          <t>Pre-Condition</t>
        </is>
      </c>
      <c r="H4" s="124" t="inlineStr">
        <is>
          <t>Pre-Condition (Vehicle)</t>
        </is>
      </c>
      <c r="I4" s="124" t="inlineStr">
        <is>
          <t>Action</t>
        </is>
      </c>
      <c r="J4" s="124" t="inlineStr">
        <is>
          <t>Expected Result</t>
        </is>
      </c>
      <c r="K4" s="124" t="inlineStr">
        <is>
          <t>Actual Result</t>
        </is>
      </c>
      <c r="L4" s="124" t="inlineStr">
        <is>
          <t>Test Result</t>
        </is>
      </c>
      <c r="M4" s="124" t="inlineStr">
        <is>
          <t>No Of Observations</t>
        </is>
      </c>
      <c r="N4" s="126" t="inlineStr">
        <is>
          <t>Defect IDs/Comments</t>
        </is>
      </c>
    </row>
    <row r="5" ht="110.25" customHeight="1">
      <c r="B5" s="127" t="n">
        <v>1</v>
      </c>
      <c r="C5" s="117" t="inlineStr">
        <is>
          <t>EUR, NAR, CHN</t>
        </is>
      </c>
      <c r="D5" s="117" t="inlineStr">
        <is>
          <t>High</t>
        </is>
      </c>
      <c r="E5" s="118" t="n">
        <v>2</v>
      </c>
      <c r="F5" s="119" t="inlineStr">
        <is>
          <t>Access Remote Lock &amp; Unlock service from Mobile App</t>
        </is>
      </c>
      <c r="G5" s="120" t="inlineStr">
        <is>
          <t>• The screen focus is in "My Bentley App - DASHBOARD" page
( My Bentley App --&gt; LOGIN OR REGISTER --&gt; Email --&gt; Enter valid email id --&gt; NEXT --&gt; Enter the Password --&gt; NEXT --&gt; Vehicle "DASHBOARD" Screen )</t>
        </is>
      </c>
      <c r="H5" s="53" t="n"/>
      <c r="I5" s="120" t="inlineStr">
        <is>
          <t xml:space="preserve"> Scroll up/down and search for the Lock and Unlock  button. </t>
        </is>
      </c>
      <c r="J5" s="120" t="inlineStr">
        <is>
          <t>Lock and Unlock button are visible with respect to current lock status of the vehicle.</t>
        </is>
      </c>
      <c r="K5" s="121" t="n"/>
      <c r="L5" s="121" t="n"/>
      <c r="M5" s="121" t="n"/>
      <c r="N5" s="141" t="n"/>
    </row>
    <row r="6" ht="141.75" customHeight="1">
      <c r="B6" s="50" t="n">
        <v>2</v>
      </c>
      <c r="C6" s="51" t="inlineStr">
        <is>
          <t>EUR, NAR, CHN</t>
        </is>
      </c>
      <c r="D6" s="51" t="inlineStr">
        <is>
          <t>High</t>
        </is>
      </c>
      <c r="E6" s="52" t="n">
        <v>5</v>
      </c>
      <c r="F6" s="111" t="inlineStr">
        <is>
          <t xml:space="preserve">Verify the Remote Unlock functionality  </t>
        </is>
      </c>
      <c r="G6" s="53" t="inlineStr">
        <is>
          <t>• The screen focus is in "My Bentley App - DASHBOARD" page
( My Bentley App --&gt; LOGIN OR REGISTER --&gt; Email --&gt; Enter valid email id --&gt; NEXT --&gt; Enter the Password --&gt; NEXT --&gt; Vehicle "DASHBOARD" Screen )</t>
        </is>
      </c>
      <c r="H6" s="53" t="inlineStr">
        <is>
          <t>• All Doors are closed
• Vehicle is locked</t>
        </is>
      </c>
      <c r="I6" s="53" t="inlineStr">
        <is>
          <t xml:space="preserve">Tap on 'Unlock' button --&gt; Enter PIN </t>
        </is>
      </c>
      <c r="J6" s="53" t="inlineStr">
        <is>
          <t>1. The action should performed and Door disarming alarm should be played.
2. App should be notified with an appropriate  message (e.g. response as 'Vehicle is successfully unlocked'  [relevant message])
3. The status of the lock should be updated simultaneously
4. Push notification should be received in the app</t>
        </is>
      </c>
      <c r="K6" s="54" t="n"/>
      <c r="L6" s="54" t="n"/>
      <c r="M6" s="54" t="n"/>
      <c r="N6" s="110" t="n"/>
    </row>
    <row r="7" ht="141.75" customHeight="1">
      <c r="B7" s="50" t="n">
        <v>3</v>
      </c>
      <c r="C7" s="51" t="inlineStr">
        <is>
          <t>EUR, NAR, CHN</t>
        </is>
      </c>
      <c r="D7" s="51" t="inlineStr">
        <is>
          <t>High</t>
        </is>
      </c>
      <c r="E7" s="52" t="n">
        <v>5</v>
      </c>
      <c r="F7" s="111" t="inlineStr">
        <is>
          <t xml:space="preserve">Verify the Remote Lock functionality </t>
        </is>
      </c>
      <c r="G7" s="53" t="inlineStr">
        <is>
          <t>• The screen focus is in "My Bentley App - DASHBOARD" page
( My Bentley App --&gt; LOGIN OR REGISTER --&gt; Email --&gt; Enter valid email id --&gt; NEXT --&gt; Enter the Password --&gt; NEXT --&gt; Vehicle "DASHBOARD" Screen )</t>
        </is>
      </c>
      <c r="H7" s="53" t="inlineStr">
        <is>
          <t>• All Doors are closed
• Vehicle is unlocked</t>
        </is>
      </c>
      <c r="I7" s="53" t="inlineStr">
        <is>
          <t xml:space="preserve">Tap on 'Lock' button --&gt; Enter SPIN </t>
        </is>
      </c>
      <c r="J7"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7" s="54" t="n"/>
      <c r="L7" s="54" t="n"/>
      <c r="M7" s="54" t="n"/>
      <c r="N7" s="110" t="n"/>
    </row>
    <row r="8" ht="105" customHeight="1">
      <c r="B8" s="50" t="n">
        <v>4</v>
      </c>
      <c r="C8" s="51" t="inlineStr">
        <is>
          <t>EUR, NAR, CHN</t>
        </is>
      </c>
      <c r="D8" s="51" t="inlineStr">
        <is>
          <t>Medium</t>
        </is>
      </c>
      <c r="E8" s="52" t="n">
        <v>4</v>
      </c>
      <c r="F8" s="16" t="inlineStr">
        <is>
          <t>Verify validating My Bentley App Services with an invalid SPIN</t>
        </is>
      </c>
      <c r="G8" s="16" t="inlineStr">
        <is>
          <t xml:space="preserve">• My Bentley App login credentials available
</t>
        </is>
      </c>
      <c r="H8" s="53" t="inlineStr">
        <is>
          <t>• User has a VIN linked to their account with no Primary User nominated
• RNR check has been validated for this account(CHN)
• Privacy Mode is disabed in the vehicle HMI
• SPIN already set
• Primary User Nomination done</t>
        </is>
      </c>
      <c r="I8" s="16" t="inlineStr">
        <is>
          <t xml:space="preserve">1. Log In to Bentley ID with valid credentials
( My Bentley App --&gt; LOGIN OR REGISTER --&gt; Enter valid email id --&gt; NEXT --&gt; Enter the Password --&gt; NEXT )
2. Now go to My Bentley App and try to perform the below scenario with an invalid SPIN
a. Remote Lock / Unlock </t>
        </is>
      </c>
      <c r="J8" s="16" t="inlineStr">
        <is>
          <t xml:space="preserve">1. Log In to Bentley ID should be successfull and focus is in vehicle DASHBOARD screen
2. Invalid PIN error message should be displayed when tried to perform Remote Lock/Unlock with an invalid SPIN entry
</t>
        </is>
      </c>
      <c r="K8" s="54" t="n"/>
      <c r="L8" s="54" t="n"/>
      <c r="M8" s="54" t="n"/>
      <c r="N8" s="110" t="n"/>
    </row>
    <row r="9" ht="141.75" customHeight="1">
      <c r="B9" s="50" t="n">
        <v>5</v>
      </c>
      <c r="C9" s="51" t="inlineStr">
        <is>
          <t>EUR, NAR, CHN</t>
        </is>
      </c>
      <c r="D9" s="51" t="inlineStr">
        <is>
          <t>High</t>
        </is>
      </c>
      <c r="E9" s="52" t="n">
        <v>4</v>
      </c>
      <c r="F9" s="111" t="inlineStr">
        <is>
          <t>Verify the Remote Lock functionality when Ignition is ON</t>
        </is>
      </c>
      <c r="G9" s="53" t="inlineStr">
        <is>
          <t>• The screen focus is in "My Bentley App - DASHBOARD" page
( My Bentley App --&gt; LOGIN OR REGISTER --&gt; Email --&gt; Enter valid email id --&gt; NEXT --&gt; Enter the Password --&gt; NEXT --&gt; Vehicle "DASHBOARD" Screen )</t>
        </is>
      </c>
      <c r="H9" s="53" t="inlineStr">
        <is>
          <t>• All Doors are closed
• Vehicle is unlocked
• Ignition is ON</t>
        </is>
      </c>
      <c r="I9" s="53" t="inlineStr">
        <is>
          <t xml:space="preserve">Tap on 'Lock' button --&gt; Enter SPIN </t>
        </is>
      </c>
      <c r="J9" s="53" t="inlineStr">
        <is>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is>
      </c>
      <c r="K9" s="54" t="n"/>
      <c r="L9" s="54" t="n"/>
      <c r="M9" s="54" t="n"/>
      <c r="N9" s="110" t="n"/>
    </row>
    <row r="10" ht="141.75" customHeight="1">
      <c r="B10" s="50" t="n">
        <v>6</v>
      </c>
      <c r="C10" s="51" t="inlineStr">
        <is>
          <t>EUR, NAR, CHN</t>
        </is>
      </c>
      <c r="D10" s="51" t="inlineStr">
        <is>
          <t>Medium</t>
        </is>
      </c>
      <c r="E10" s="52" t="n">
        <v>4</v>
      </c>
      <c r="F10" s="111" t="inlineStr">
        <is>
          <t>Verify the Remote Unlock functionality when Ignition is ON</t>
        </is>
      </c>
      <c r="G10" s="53" t="inlineStr">
        <is>
          <t>• The screen focus is in "My Bentley App - DASHBOARD" page
( My Bentley App --&gt; LOGIN OR REGISTER --&gt; Email --&gt; Enter valid email id --&gt; NEXT --&gt; Enter the Password --&gt; NEXT --&gt; Vehicle "DASHBOARD" Screen )</t>
        </is>
      </c>
      <c r="H10" s="53" t="inlineStr">
        <is>
          <t>• All Doors are closed
• Vehicle is locked
• Ignition is ON</t>
        </is>
      </c>
      <c r="I10" s="53" t="inlineStr">
        <is>
          <t xml:space="preserve">Tap on 'Unlock' button --&gt; Enter SPIN </t>
        </is>
      </c>
      <c r="J10" s="53" t="inlineStr">
        <is>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is>
      </c>
      <c r="K10" s="51" t="n"/>
      <c r="L10" s="54" t="n"/>
      <c r="M10" s="71" t="n"/>
      <c r="N10" s="72" t="n"/>
    </row>
    <row r="11" ht="141.75" customHeight="1">
      <c r="B11" s="50" t="n">
        <v>7</v>
      </c>
      <c r="C11" s="51" t="inlineStr">
        <is>
          <t>EUR, NAR, CHN</t>
        </is>
      </c>
      <c r="D11" s="51" t="inlineStr">
        <is>
          <t>High</t>
        </is>
      </c>
      <c r="E11" s="52" t="n">
        <v>4</v>
      </c>
      <c r="F11" s="111" t="inlineStr">
        <is>
          <t>Verify the Remote Lock functionality when Driver Door is opened</t>
        </is>
      </c>
      <c r="G11" s="53" t="inlineStr">
        <is>
          <t>• The screen focus is in "My Bentley App - DASHBOARD" page
( My Bentley App --&gt; LOGIN OR REGISTER --&gt; Email --&gt; Enter valid email id --&gt; NEXT --&gt; Enter the Password --&gt; NEXT --&gt; Vehicle "DASHBOARD" Screen )</t>
        </is>
      </c>
      <c r="H11" s="53" t="inlineStr">
        <is>
          <t>• Driver door open but other doors closed
• Vehicle is unlocked
• Ignition is OFF</t>
        </is>
      </c>
      <c r="I11" s="53" t="inlineStr">
        <is>
          <t xml:space="preserve">Tap on 'Lock' button --&gt; Enter SPIN </t>
        </is>
      </c>
      <c r="J11" s="53" t="inlineStr">
        <is>
          <t>1. The action should performed and rejected by vehicle. 
2. App should be notified with an appropriate  message (e.g. response as 'Unable to Lock Vehicle, Driver's door is opened '  [relevant message])
3. Lock status should not be changed in app
4. Push notification should be received in the app</t>
        </is>
      </c>
      <c r="K11" s="51" t="n"/>
      <c r="L11" s="54" t="n"/>
      <c r="M11" s="71" t="n"/>
      <c r="N11" s="72" t="n"/>
    </row>
    <row r="12" ht="141.75" customHeight="1">
      <c r="B12" s="50" t="n">
        <v>8</v>
      </c>
      <c r="C12" s="51" t="inlineStr">
        <is>
          <t>EUR, NAR, CHN</t>
        </is>
      </c>
      <c r="D12" s="51" t="inlineStr">
        <is>
          <t>Medium</t>
        </is>
      </c>
      <c r="E12" s="52" t="n">
        <v>4</v>
      </c>
      <c r="F12" s="67" t="inlineStr">
        <is>
          <t>Verify the Remote Lock functionality when Any door or trunk is opened</t>
        </is>
      </c>
      <c r="G12" s="53" t="inlineStr">
        <is>
          <t>• The screen focus is in "My Bentley App - DASHBOARD" page
( My Bentley App --&gt; LOGIN OR REGISTER --&gt; Email --&gt; Enter valid email id --&gt; NEXT --&gt; Enter the Password --&gt; NEXT --&gt; Vehicle "DASHBOARD" Screen )</t>
        </is>
      </c>
      <c r="H12" s="53" t="inlineStr">
        <is>
          <t>• A door/bonnet is open other than the driver door
• Vehicle is unlocked
• Ignition is OFF</t>
        </is>
      </c>
      <c r="I12" s="53" t="inlineStr">
        <is>
          <t xml:space="preserve">Tap on 'Lock' button --&gt; Enter SPIN </t>
        </is>
      </c>
      <c r="J12" s="53" t="inlineStr">
        <is>
          <t>1. The action should performed and Door arming alarm should be played.
2. App should be notified with an appropriate  message (e.g. response as 'Vehicle is partially locked'  [relevant message])
3. The status of the lock should be updated simultaneously
4. Push notification should be received in the app</t>
        </is>
      </c>
      <c r="K12" s="51" t="n"/>
      <c r="L12" s="54" t="n"/>
      <c r="M12" s="71" t="n"/>
      <c r="N12" s="72" t="n"/>
    </row>
    <row r="13" ht="110.25" customHeight="1">
      <c r="B13" s="50" t="n">
        <v>9</v>
      </c>
      <c r="C13" s="51" t="inlineStr">
        <is>
          <t>EUR, NAR, CHN</t>
        </is>
      </c>
      <c r="D13" s="51" t="inlineStr">
        <is>
          <t>Medium</t>
        </is>
      </c>
      <c r="E13" s="52" t="n">
        <v>3</v>
      </c>
      <c r="F13" s="67" t="inlineStr">
        <is>
          <t xml:space="preserve">Access to Remote Lock/unlock history  </t>
        </is>
      </c>
      <c r="G13" s="53" t="inlineStr">
        <is>
          <t>• The screen focus is in "My Bentley App - DASHBOARD" page
( My Bentley App --&gt; LOGIN OR REGISTER --&gt; Email --&gt; Enter valid email id --&gt; NEXT --&gt; Enter the Password --&gt; NEXT --&gt; Vehicle "DASHBOARD" Screen )</t>
        </is>
      </c>
      <c r="H13" s="53" t="n"/>
      <c r="I13" s="53" t="inlineStr">
        <is>
          <t xml:space="preserve">Go to Notifications </t>
        </is>
      </c>
      <c r="J13" s="53" t="inlineStr">
        <is>
          <t>Lock/unlock history should be visible with correct timestamps</t>
        </is>
      </c>
      <c r="K13" s="51" t="n"/>
      <c r="L13" s="54" t="n"/>
      <c r="M13" s="71" t="n"/>
      <c r="N13" s="72" t="n"/>
    </row>
    <row r="14" ht="110.25" customHeight="1">
      <c r="B14" s="50" t="n">
        <v>10</v>
      </c>
      <c r="C14" s="51" t="inlineStr">
        <is>
          <t>EUR, NAR, CHN</t>
        </is>
      </c>
      <c r="D14" s="51" t="inlineStr">
        <is>
          <t>Medium</t>
        </is>
      </c>
      <c r="E14" s="52" t="n">
        <v>4</v>
      </c>
      <c r="F14" s="67" t="inlineStr">
        <is>
          <t>Verify the Remote Lock/Unlock latency time (Service Round Trip Time)</t>
        </is>
      </c>
      <c r="G14" s="53" t="inlineStr">
        <is>
          <t>• The screen focus is in "My Bentley App - DASHBOARD" page
( My Bentley App --&gt; LOGIN OR REGISTER --&gt; Email --&gt; Enter valid email id --&gt; NEXT --&gt; Enter the Password --&gt; NEXT --&gt; Vehicle "DASHBOARD" Screen )</t>
        </is>
      </c>
      <c r="H14" s="53" t="inlineStr">
        <is>
          <t>• All Doors are closed
• Vehicle is unlocked
• Ignition is OFF</t>
        </is>
      </c>
      <c r="I14" s="53" t="inlineStr">
        <is>
          <t xml:space="preserve">Tap on 'Lock' button --&gt; Enter SPIN </t>
        </is>
      </c>
      <c r="J14" s="53" t="inlineStr">
        <is>
          <t>The action should performed successfully and complete in 40 seconds.</t>
        </is>
      </c>
      <c r="K14" s="51" t="n"/>
      <c r="L14" s="54" t="n"/>
      <c r="M14" s="71" t="n"/>
      <c r="N14" s="72" t="n"/>
    </row>
    <row r="15" ht="110.25" customHeight="1">
      <c r="B15" s="50" t="n">
        <v>11</v>
      </c>
      <c r="C15" s="51" t="inlineStr">
        <is>
          <t>EUR, NAR, CHN</t>
        </is>
      </c>
      <c r="D15" s="51" t="inlineStr">
        <is>
          <t>Low</t>
        </is>
      </c>
      <c r="E15" s="52" t="n">
        <v>4</v>
      </c>
      <c r="F15" s="67" t="inlineStr">
        <is>
          <t>Verify the Remote Lock functionality when vehicle is already locked</t>
        </is>
      </c>
      <c r="G15" s="53" t="inlineStr">
        <is>
          <t>• The screen focus is in "My Bentley App - DASHBOARD" page
( My Bentley App --&gt; LOGIN OR REGISTER --&gt; Email --&gt; Enter valid email id --&gt; NEXT --&gt; Enter the Password --&gt; NEXT --&gt; Vehicle "DASHBOARD" Screen )</t>
        </is>
      </c>
      <c r="H15" s="53" t="inlineStr">
        <is>
          <t>• All Doors are closed
• Vehicle is locked
• Ignition is OFF</t>
        </is>
      </c>
      <c r="I15" s="53" t="inlineStr">
        <is>
          <t xml:space="preserve">Tap on 'Lock' button --&gt; Enter SPIN </t>
        </is>
      </c>
      <c r="J15" s="53" t="inlineStr">
        <is>
          <t>1. The action should performed and get response with an appropriate  message (e.g. response as 'Vehicle is already locked / Vehicle locked'  [relevant message])
2. Push notification should be received in the app</t>
        </is>
      </c>
      <c r="K15" s="51" t="n"/>
      <c r="L15" s="54" t="n"/>
      <c r="M15" s="71" t="n"/>
      <c r="N15" s="72" t="n"/>
    </row>
    <row r="16" ht="110.25" customHeight="1">
      <c r="B16" s="50" t="n">
        <v>12</v>
      </c>
      <c r="C16" s="51" t="inlineStr">
        <is>
          <t>EUR, NAR, CHN</t>
        </is>
      </c>
      <c r="D16" s="51" t="inlineStr">
        <is>
          <t>Low</t>
        </is>
      </c>
      <c r="E16" s="52" t="n">
        <v>4</v>
      </c>
      <c r="F16" s="67" t="inlineStr">
        <is>
          <t>Verify the Remote Unlock functionality when vehicle is already unlocked</t>
        </is>
      </c>
      <c r="G16" s="53" t="inlineStr">
        <is>
          <t>• The screen focus is in "My Bentley App - DASHBOARD" page
( My Bentley App --&gt; LOGIN OR REGISTER --&gt; Email --&gt; Enter valid email id --&gt; NEXT --&gt; Enter the Password --&gt; NEXT --&gt; Vehicle "DASHBOARD" Screen )</t>
        </is>
      </c>
      <c r="H16" s="53" t="inlineStr">
        <is>
          <t>• All Doors are closed
• Vehicle is unlocked
• Ignition is OFF</t>
        </is>
      </c>
      <c r="I16" s="53" t="inlineStr">
        <is>
          <t xml:space="preserve">Tap on 'Unlock' button --&gt; Enter SPIN </t>
        </is>
      </c>
      <c r="J16" s="53" t="inlineStr">
        <is>
          <t>1. The action should performed and get response with an appropriate  message (e.g. response as 'Vehicle is already unlocked / Vehicle unlocked'  [relevant message])
2. Push notification should be received in the app</t>
        </is>
      </c>
      <c r="K16" s="51" t="n"/>
      <c r="L16" s="54" t="n"/>
      <c r="M16" s="71" t="n"/>
      <c r="N16" s="72" t="n"/>
    </row>
    <row r="17" ht="110.25" customHeight="1">
      <c r="B17" s="50" t="n">
        <v>13</v>
      </c>
      <c r="C17" s="51" t="inlineStr">
        <is>
          <t>EUR, NAR, CHN</t>
        </is>
      </c>
      <c r="D17" s="51" t="inlineStr">
        <is>
          <t>Low</t>
        </is>
      </c>
      <c r="E17" s="52" t="n">
        <v>4</v>
      </c>
      <c r="F17" s="67" t="inlineStr">
        <is>
          <t>Verify the Remote Lock functionality timeout when vehicle is not connected to network</t>
        </is>
      </c>
      <c r="G17" s="71" t="inlineStr">
        <is>
          <t>• The screen focus is in "My Bentley App - DASHBOARD" page
( My Bentley App --&gt; LOGIN OR REGISTER --&gt; Email --&gt; Enter valid email id --&gt; NEXT --&gt; Enter the Password --&gt; NEXT --&gt; Vehicle "DASHBOARD" Screen )</t>
        </is>
      </c>
      <c r="H17" s="53" t="inlineStr">
        <is>
          <t>• All Doors are closed
• Disconnect the vehicle from the network or  Activate flight mode in Mobile where My Bentley App is installed and accessing
• Vehicle is unlocked
• Ignition is OFF</t>
        </is>
      </c>
      <c r="I17" s="53" t="inlineStr">
        <is>
          <t xml:space="preserve">Tap on 'Lock' button --&gt; Enter SPIN  </t>
        </is>
      </c>
      <c r="J17" s="53" t="inlineStr">
        <is>
          <t>1. The action should be terminated (timeout) after 2 minutes. 
2. App should be notified with an appropriate  message (e.g. response as 'Vehicle unreachable '  [relevant message])
3. Push notification should be received in the app</t>
        </is>
      </c>
      <c r="K17" s="51" t="n"/>
      <c r="L17" s="54" t="n"/>
      <c r="M17" s="71" t="n"/>
      <c r="N17" s="72" t="n"/>
    </row>
    <row r="18" ht="141.75" customHeight="1">
      <c r="B18" s="50" t="n">
        <v>14</v>
      </c>
      <c r="C18" s="51" t="inlineStr">
        <is>
          <t>EUR, NAR, CHN</t>
        </is>
      </c>
      <c r="D18" s="51" t="inlineStr">
        <is>
          <t>Low</t>
        </is>
      </c>
      <c r="E18" s="52" t="n">
        <v>4</v>
      </c>
      <c r="F18" s="67" t="inlineStr">
        <is>
          <t xml:space="preserve">Verify Remote Lock functionality when Fob Keys are left inside the vehicle </t>
        </is>
      </c>
      <c r="G18" s="67" t="inlineStr">
        <is>
          <t>• The screen focus is in "My Bentley App - DASHBOARD" page
( My Bentley App --&gt; LOGIN OR REGISTER --&gt; Email --&gt; Enter valid email id --&gt; NEXT --&gt; Enter the Password --&gt; NEXT --&gt; Vehicle "DASHBOARD" Screen )</t>
        </is>
      </c>
      <c r="H18" s="53" t="inlineStr">
        <is>
          <t>• Keep the Fob Key inside the vehicle
• Vehicle is unlocked
• Ignition is OFF</t>
        </is>
      </c>
      <c r="I18" s="53" t="inlineStr">
        <is>
          <t xml:space="preserve">Tap on 'Lock' button --&gt; Enter SPIN  </t>
        </is>
      </c>
      <c r="J18"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18" s="51" t="n"/>
      <c r="L18" s="54" t="n"/>
      <c r="M18" s="71" t="n"/>
      <c r="N18" s="72" t="n"/>
    </row>
    <row r="19" ht="110.25" customHeight="1">
      <c r="B19" s="50" t="n">
        <v>15</v>
      </c>
      <c r="C19" s="51" t="inlineStr">
        <is>
          <t>EUR, NAR, CHN</t>
        </is>
      </c>
      <c r="D19" s="51" t="inlineStr">
        <is>
          <t>Low</t>
        </is>
      </c>
      <c r="E19" s="52" t="n">
        <v>4</v>
      </c>
      <c r="F19" s="67" t="inlineStr">
        <is>
          <t xml:space="preserve">Verify Remote Unlock functionality when Fob Keys are left inside the vehicle </t>
        </is>
      </c>
      <c r="G19" s="67" t="inlineStr">
        <is>
          <t>• The screen focus is in "My Bentley App - DASHBOARD" page
( My Bentley App --&gt; LOGIN OR REGISTER --&gt; Email --&gt; Enter valid email id --&gt; NEXT --&gt; Enter the Password --&gt; NEXT --&gt; Vehicle "DASHBOARD" Screen )</t>
        </is>
      </c>
      <c r="H19" s="53" t="inlineStr">
        <is>
          <t>• Keep the Fob Key inside the vehicle
• Vehicle is locked
• Ignition is OFF</t>
        </is>
      </c>
      <c r="I19" s="53" t="inlineStr">
        <is>
          <t xml:space="preserve">Tap on 'Unlock' button --&gt; Enter SPIN </t>
        </is>
      </c>
      <c r="J19" s="53" t="inlineStr">
        <is>
          <t>1. The action should performed and Door disarming alarm should be played.
2. App should be notified with an appropriate  message (e.g. response as 'Vehicle is successfully unlocked'  [relevant message])
3. The status of the lock should be updated simultaneously</t>
        </is>
      </c>
      <c r="K19" s="51" t="n"/>
      <c r="L19" s="54" t="n"/>
      <c r="M19" s="71" t="n"/>
      <c r="N19" s="72" t="n"/>
    </row>
    <row r="20" ht="141.75" customHeight="1">
      <c r="B20" s="50" t="n">
        <v>16</v>
      </c>
      <c r="C20" s="51" t="inlineStr">
        <is>
          <t>EUR, NAR, CHN</t>
        </is>
      </c>
      <c r="D20" s="51" t="inlineStr">
        <is>
          <t>Low</t>
        </is>
      </c>
      <c r="E20" s="52" t="n">
        <v>4</v>
      </c>
      <c r="F20" s="67" t="inlineStr">
        <is>
          <t xml:space="preserve">Verify Remote Lock functionality when Vehicle is locked by Fob Keys </t>
        </is>
      </c>
      <c r="G20" s="67" t="inlineStr">
        <is>
          <t>• The screen focus is in "My Bentley App - DASHBOARD" page
( My Bentley App --&gt; LOGIN OR REGISTER --&gt; Email --&gt; Enter valid email id --&gt; NEXT --&gt; Enter the Password --&gt; NEXT --&gt; Vehicle "DASHBOARD" Screen )</t>
        </is>
      </c>
      <c r="H20" s="53" t="inlineStr">
        <is>
          <t>• Vehicle is unlocked
• Ignition is OFF</t>
        </is>
      </c>
      <c r="I20" s="53" t="inlineStr">
        <is>
          <t xml:space="preserve">Tap on 'Lock' button --&gt; Enter SPIN  </t>
        </is>
      </c>
      <c r="J20" s="53" t="inlineStr">
        <is>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is>
      </c>
      <c r="K20" s="51" t="n"/>
      <c r="L20" s="54" t="n"/>
      <c r="M20" s="71" t="n"/>
      <c r="N20" s="72" t="n"/>
    </row>
    <row r="21" ht="110.25" customHeight="1">
      <c r="B21" s="50" t="n">
        <v>17</v>
      </c>
      <c r="C21" s="51" t="inlineStr">
        <is>
          <t>EUR, NAR, CHN</t>
        </is>
      </c>
      <c r="D21" s="51" t="inlineStr">
        <is>
          <t>Low</t>
        </is>
      </c>
      <c r="E21" s="52" t="n">
        <v>5</v>
      </c>
      <c r="F21" s="67" t="inlineStr">
        <is>
          <t xml:space="preserve">Access to Remote Lock/unlock functionalities when Privacy mode is ON </t>
        </is>
      </c>
      <c r="G21" s="53" t="inlineStr">
        <is>
          <t>• The screen focus is in "My Bentley App - DASHBOARD" page
( My Bentley App --&gt; LOGIN OR REGISTER --&gt; Email --&gt; Enter valid email id --&gt; NEXT --&gt; Enter the Password --&gt; NEXT --&gt; Vehicle "DASHBOARD" Screen )</t>
        </is>
      </c>
      <c r="H21" s="53" t="inlineStr">
        <is>
          <t>• Privacy Mode is ON in HMI</t>
        </is>
      </c>
      <c r="I21" s="53" t="inlineStr">
        <is>
          <t xml:space="preserve">Scroll up/down and check the status of the Lock and Unlock services. </t>
        </is>
      </c>
      <c r="J21" s="53" t="inlineStr">
        <is>
          <t>1. The Remote locking service should be disabled(Greyed out).
2. Lock and Unlock button should not be accessible.</t>
        </is>
      </c>
      <c r="K21" s="51" t="n"/>
      <c r="L21" s="54" t="n"/>
      <c r="M21" s="71" t="n"/>
      <c r="N21" s="72" t="n"/>
    </row>
    <row r="22" ht="110.25" customHeight="1">
      <c r="B22" s="50" t="n">
        <v>18</v>
      </c>
      <c r="C22" s="51" t="inlineStr">
        <is>
          <t>EUR, NAR, CHN</t>
        </is>
      </c>
      <c r="D22" s="51" t="inlineStr">
        <is>
          <t>Low</t>
        </is>
      </c>
      <c r="E22" s="52" t="n">
        <v>4</v>
      </c>
      <c r="F22" s="67" t="inlineStr">
        <is>
          <t xml:space="preserve">Access to Remote Lock/unlock functionalities when Privacy mode is Off </t>
        </is>
      </c>
      <c r="G22" s="53" t="inlineStr">
        <is>
          <t>• The screen focus is in "My Bentley App - DASHBOARD" page
( My Bentley App --&gt; LOGIN OR REGISTER --&gt; Email --&gt; Enter valid email id --&gt; NEXT --&gt; Enter the Password --&gt; NEXT --&gt; Vehicle "DASHBOARD" Screen )</t>
        </is>
      </c>
      <c r="H22" s="53" t="inlineStr">
        <is>
          <t>• Privacy Mode is OFF in HMI</t>
        </is>
      </c>
      <c r="I22" s="53" t="inlineStr">
        <is>
          <t xml:space="preserve">Scroll up/down and check the status of the Lock and Unlock services. </t>
        </is>
      </c>
      <c r="J22" s="53" t="inlineStr">
        <is>
          <t>1. The Remote locking service should be enabled
2. Lock and Unlock button should be accessible.</t>
        </is>
      </c>
      <c r="K22" s="51" t="n"/>
      <c r="L22" s="54" t="n"/>
      <c r="M22" s="71" t="n"/>
      <c r="N22" s="72" t="n"/>
    </row>
    <row r="23" ht="32.25" customHeight="1" thickBot="1">
      <c r="B23" s="59" t="n">
        <v>19</v>
      </c>
      <c r="C23" s="60" t="inlineStr">
        <is>
          <t>EUR, NAR, CHN</t>
        </is>
      </c>
      <c r="D23" s="60" t="inlineStr">
        <is>
          <t>Medium</t>
        </is>
      </c>
      <c r="E23" s="61" t="n">
        <v>5</v>
      </c>
      <c r="F23" s="62" t="inlineStr">
        <is>
          <t>Verify all the screen with Bentley style guide.</t>
        </is>
      </c>
      <c r="G23" s="62" t="inlineStr">
        <is>
          <t>• N/A</t>
        </is>
      </c>
      <c r="H23" s="53" t="n"/>
      <c r="I23" s="62" t="inlineStr">
        <is>
          <t>Observe all the screen's icon, font, colour</t>
        </is>
      </c>
      <c r="J23" s="62" t="inlineStr">
        <is>
          <t>All the icon, font, colour should be followed as per Bentley style guide.</t>
        </is>
      </c>
      <c r="K23" s="62" t="n"/>
      <c r="L23" s="63" t="n"/>
      <c r="M23" s="62" t="n"/>
      <c r="N23" s="64" t="n"/>
    </row>
  </sheetData>
  <mergeCells count="3">
    <mergeCell ref="F3:M3"/>
    <mergeCell ref="B2:M2"/>
    <mergeCell ref="B3:C3"/>
  </mergeCells>
  <conditionalFormatting sqref="K5:K9">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2025-10-19T13:14:29Z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