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65" yWindow="-165" windowWidth="29130" windowHeight="15810" tabRatio="779" firstSheet="4" activeTab="8" autoFilterDateGrouping="1"/>
  </bookViews>
  <sheets>
    <sheet xmlns:r="http://schemas.openxmlformats.org/officeDocument/2006/relationships" name="DemoMode" sheetId="1" state="visible" r:id="rId1"/>
    <sheet xmlns:r="http://schemas.openxmlformats.org/officeDocument/2006/relationships" name="Customer_Enrollment" sheetId="2" state="visible" r:id="rId2"/>
    <sheet xmlns:r="http://schemas.openxmlformats.org/officeDocument/2006/relationships" name="App_Registration_Pages-IDK" sheetId="3" state="visible" r:id="rId3"/>
    <sheet xmlns:r="http://schemas.openxmlformats.org/officeDocument/2006/relationships" name="Add_VIN" sheetId="4" state="visible" r:id="rId4"/>
    <sheet xmlns:r="http://schemas.openxmlformats.org/officeDocument/2006/relationships" name="MyBentleyAppLogin" sheetId="5" state="visible" r:id="rId5"/>
    <sheet xmlns:r="http://schemas.openxmlformats.org/officeDocument/2006/relationships" name="Nickname" sheetId="6" state="visible" r:id="rId6"/>
    <sheet xmlns:r="http://schemas.openxmlformats.org/officeDocument/2006/relationships" name="License(App)" sheetId="7" state="visible" r:id="rId7"/>
    <sheet xmlns:r="http://schemas.openxmlformats.org/officeDocument/2006/relationships" name="VehicleStatusReport" sheetId="8" state="visible" r:id="rId8"/>
    <sheet xmlns:r="http://schemas.openxmlformats.org/officeDocument/2006/relationships" name="RemoteLockUnlock" sheetId="9" state="visible" r:id="rId9"/>
    <sheet xmlns:r="http://schemas.openxmlformats.org/officeDocument/2006/relationships" name="SingleServiceActivation" sheetId="10" state="visible" r:id="rId10"/>
    <sheet xmlns:r="http://schemas.openxmlformats.org/officeDocument/2006/relationships" name="PHEV-MyCarStatistics" sheetId="11" state="visible" r:id="rId11"/>
    <sheet xmlns:r="http://schemas.openxmlformats.org/officeDocument/2006/relationships" name="PHEV-MyCabinComfort" sheetId="12" state="visible" r:id="rId12"/>
    <sheet xmlns:r="http://schemas.openxmlformats.org/officeDocument/2006/relationships" name="PHEV-MyBatteryCharge" sheetId="13" state="visible" r:id="rId13"/>
    <sheet xmlns:r="http://schemas.openxmlformats.org/officeDocument/2006/relationships" name="RoadsideAssistanceCall(App)" sheetId="14" state="visible" r:id="rId14"/>
    <sheet xmlns:r="http://schemas.openxmlformats.org/officeDocument/2006/relationships" name="DataServices" sheetId="15" state="visible" r:id="rId15"/>
    <sheet xmlns:r="http://schemas.openxmlformats.org/officeDocument/2006/relationships" name="TheftAlarm" sheetId="16" state="visible" r:id="rId16"/>
    <sheet xmlns:r="http://schemas.openxmlformats.org/officeDocument/2006/relationships" name="Audials(App)" sheetId="17" state="visible" r:id="rId17"/>
    <sheet xmlns:r="http://schemas.openxmlformats.org/officeDocument/2006/relationships" name="CarFinder" sheetId="18" state="visible" r:id="rId18"/>
    <sheet xmlns:r="http://schemas.openxmlformats.org/officeDocument/2006/relationships" name="NavCompanion" sheetId="19" state="visible" r:id="rId19"/>
    <sheet xmlns:r="http://schemas.openxmlformats.org/officeDocument/2006/relationships" name="Notifications" sheetId="20" state="visible" r:id="rId20"/>
    <sheet xmlns:r="http://schemas.openxmlformats.org/officeDocument/2006/relationships" name="PushNotifications" sheetId="21" state="visible" r:id="rId21"/>
    <sheet xmlns:r="http://schemas.openxmlformats.org/officeDocument/2006/relationships" name="Profiles" sheetId="22" state="visible" r:id="rId22"/>
    <sheet xmlns:r="http://schemas.openxmlformats.org/officeDocument/2006/relationships" name="TextStrings" sheetId="23" state="visible" r:id="rId23"/>
    <sheet xmlns:r="http://schemas.openxmlformats.org/officeDocument/2006/relationships" name="PrivacyMode(App)" sheetId="24" state="visible" r:id="rId24"/>
    <sheet xmlns:r="http://schemas.openxmlformats.org/officeDocument/2006/relationships" name="RemoteParkAssist" sheetId="25" state="visible" r:id="rId25"/>
    <sheet xmlns:r="http://schemas.openxmlformats.org/officeDocument/2006/relationships" name="VehicleTrackingSystem" sheetId="26" state="visible" r:id="rId26"/>
  </sheets>
  <externalReferences>
    <externalReference xmlns:r="http://schemas.openxmlformats.org/officeDocument/2006/relationships" r:id="rId27"/>
    <externalReference xmlns:r="http://schemas.openxmlformats.org/officeDocument/2006/relationships" r:id="rId28"/>
  </externalReferences>
  <definedNames>
    <definedName name="Blocked">OFFSET(#REF!,0,0,COUNTA(#REF!)-1,1)</definedName>
    <definedName name="Class">#REF!</definedName>
    <definedName name="Failed">OFFSET(#REF!,0,0,COUNTA(#REF!)-1,1)</definedName>
    <definedName name="NA">OFFSET(#REF!,0,0,COUNTA(#REF!)-1,1)</definedName>
    <definedName name="OCat">#REF!</definedName>
    <definedName name="Passed">OFFSET(#REF!,0,0,COUNTA(#REF!)-1,1)</definedName>
    <definedName name="Priority">[1]ChartBox!#REF!</definedName>
    <definedName name="Service">OFFSET(#REF!,0,0,COUNTA(#REF!)-1,1)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10">[1]ChartBox!#REF!</definedName>
    <definedName name="Status" localSheetId="10">[1]ChartBox!#REF!</definedName>
    <definedName name="TestType" localSheetId="10">[1]ChartBox!#REF!</definedName>
    <definedName name="Blocked" localSheetId="25">OFFSET(#REF!,0,0,COUNTA(#REF!)-1,1)</definedName>
    <definedName name="Failed" localSheetId="25">OFFSET(#REF!,0,0,COUNTA(#REF!)-1,1)</definedName>
    <definedName name="NA" localSheetId="25">OFFSET(#REF!,0,0,COUNTA(#REF!)-1,1)</definedName>
    <definedName name="Passed" localSheetId="25">OFFSET(#REF!,0,0,COUNTA(#REF!)-1,1)</definedName>
    <definedName name="Priority" localSheetId="25">[2]ChartBox!#REF!</definedName>
    <definedName name="Service" localSheetId="25">OFFSET(#REF!,0,0,COUNTA(#REF!)-1,1)</definedName>
    <definedName name="Service_Name" localSheetId="25">[2]Dashboard!$C$17:INDEX([2]Dashboard!$C$17:$C$49,COUNTIF([2]Dashboard!$C$17:$C$49,"?*"))</definedName>
    <definedName name="Status" localSheetId="25">[2]ChartBox!#REF!</definedName>
    <definedName name="TCIncomplete" localSheetId="25">[2]Dashboard!$J$17:INDEX([2]Dashboard!$J$17:$J$49,COUNTIF([2]Dashboard!$J$17:$J$49,"?*"))</definedName>
    <definedName name="TComplete" localSheetId="25">[2]Dashboard!$I$17:INDEX([2]Dashboard!$I$17:$I$49,COUNTIF([2]Dashboard!$I$17:$I$49,"?*"))</definedName>
    <definedName name="TestType" localSheetId="25">[2]ChartBox!#REF!</definedName>
    <definedName name="TIPercentage" localSheetId="25">(1-(SUM([2]Dashboard!$E$17:$E$49,[2]Dashboard!$F$17:$F$49, [2]Dashboard!$G$17:$G$49, [2]Dashboard!$H$17:$H$49))/SUM([2]Dashboard!$D$17:$D$49))*100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6">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diagonal/>
    </border>
    <border>
      <left/>
      <right style="medium">
        <color indexed="64"/>
      </right>
      <top style="medium">
        <color auto="1"/>
      </top>
      <bottom/>
      <diagonal/>
    </border>
  </borders>
  <cellStyleXfs count="2">
    <xf numFmtId="0" fontId="0" fillId="0" borderId="0"/>
    <xf numFmtId="0" fontId="1" fillId="0" borderId="0"/>
  </cellStyleXfs>
  <cellXfs count="203">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left"/>
    </xf>
    <xf numFmtId="0" fontId="3" fillId="4" borderId="5" applyAlignment="1" pivotButton="0" quotePrefix="0" xfId="0">
      <alignment horizontal="center" vertical="center"/>
    </xf>
    <xf numFmtId="0" fontId="3" fillId="4" borderId="6" applyAlignment="1" pivotButton="0" quotePrefix="0" xfId="0">
      <alignment horizontal="center" vertical="center"/>
    </xf>
    <xf numFmtId="0" fontId="3" fillId="4" borderId="7" applyAlignment="1" pivotButton="0" quotePrefix="0" xfId="0">
      <alignment horizontal="center" vertical="center"/>
    </xf>
    <xf numFmtId="0" fontId="0" fillId="0" borderId="0" applyAlignment="1" pivotButton="0" quotePrefix="0" xfId="0">
      <alignment horizontal="center" vertical="center"/>
    </xf>
    <xf numFmtId="0" fontId="3" fillId="4" borderId="5" applyAlignment="1" pivotButton="0" quotePrefix="0" xfId="0">
      <alignment horizontal="center" vertical="top"/>
    </xf>
    <xf numFmtId="0" fontId="3" fillId="4" borderId="6" applyAlignment="1" pivotButton="0" quotePrefix="0" xfId="0">
      <alignment horizontal="center" vertical="top"/>
    </xf>
    <xf numFmtId="0" fontId="3" fillId="4" borderId="7" applyAlignment="1" pivotButton="0" quotePrefix="0" xfId="0">
      <alignment horizontal="center" vertical="top"/>
    </xf>
    <xf numFmtId="0" fontId="3" fillId="3" borderId="14" applyAlignment="1" pivotButton="0" quotePrefix="0" xfId="0">
      <alignment horizontal="center" vertical="center"/>
    </xf>
    <xf numFmtId="0" fontId="3" fillId="3" borderId="17"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3" fillId="4" borderId="6" applyAlignment="1" pivotButton="0" quotePrefix="0" xfId="0">
      <alignment horizontal="center" vertical="center"/>
    </xf>
    <xf numFmtId="164" fontId="2" fillId="0" borderId="0" pivotButton="0" quotePrefix="0" xfId="0"/>
    <xf numFmtId="164" fontId="2" fillId="0" borderId="0" applyAlignment="1" pivotButton="0" quotePrefix="0" xfId="0">
      <alignment horizontal="center" vertical="center"/>
    </xf>
    <xf numFmtId="164" fontId="3" fillId="3" borderId="17" applyAlignment="1" pivotButton="0" quotePrefix="0" xfId="0">
      <alignment horizontal="center" vertical="center"/>
    </xf>
    <xf numFmtId="164" fontId="0" fillId="0" borderId="0" applyAlignment="1" pivotButton="0" quotePrefix="0" xfId="0">
      <alignment horizontal="center" vertical="center"/>
    </xf>
    <xf numFmtId="0" fontId="3" fillId="3" borderId="6" applyAlignment="1" pivotButton="0" quotePrefix="0" xfId="0">
      <alignment horizontal="center" vertical="center"/>
    </xf>
    <xf numFmtId="164" fontId="3" fillId="3" borderId="6" applyAlignment="1" pivotButton="0" quotePrefix="0" xfId="0">
      <alignment horizontal="center" vertical="center"/>
    </xf>
    <xf numFmtId="0" fontId="3" fillId="4" borderId="4" applyAlignment="1" pivotButton="0" quotePrefix="0" xfId="0">
      <alignment horizontal="center" vertical="center"/>
    </xf>
    <xf numFmtId="0" fontId="3" fillId="4" borderId="8" applyAlignment="1" pivotButton="0" quotePrefix="0" xfId="0">
      <alignment horizontal="center" vertical="center"/>
    </xf>
    <xf numFmtId="164" fontId="3" fillId="4" borderId="6" applyAlignment="1" pivotButton="0" quotePrefix="0" xfId="0">
      <alignment horizontal="center" vertical="top"/>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7" applyAlignment="1" pivotButton="0" quotePrefix="0" xfId="0">
      <alignment horizontal="center" vertical="center" wrapText="1"/>
    </xf>
    <xf numFmtId="164" fontId="3" fillId="3" borderId="17" applyAlignment="1" pivotButton="0" quotePrefix="0" xfId="0">
      <alignment horizontal="center" vertical="center" wrapText="1"/>
    </xf>
    <xf numFmtId="0" fontId="3" fillId="4" borderId="5" applyAlignment="1" pivotButton="0" quotePrefix="0" xfId="0">
      <alignment horizontal="center" vertical="center" wrapText="1"/>
    </xf>
    <xf numFmtId="0" fontId="3" fillId="4" borderId="6" applyAlignment="1" pivotButton="0" quotePrefix="0" xfId="0">
      <alignment horizontal="center" vertical="center" wrapText="1"/>
    </xf>
    <xf numFmtId="164" fontId="3" fillId="4" borderId="6" applyAlignment="1" pivotButton="0" quotePrefix="0" xfId="0">
      <alignment horizontal="center" vertical="center" wrapText="1"/>
    </xf>
    <xf numFmtId="0" fontId="3" fillId="4" borderId="7" applyAlignment="1" pivotButton="0" quotePrefix="0" xfId="0">
      <alignment horizontal="center" vertical="center" wrapText="1"/>
    </xf>
    <xf numFmtId="0" fontId="2" fillId="0" borderId="4" applyAlignment="1" pivotButton="0" quotePrefix="0" xfId="0">
      <alignment horizontal="center" vertical="center" wrapText="1"/>
    </xf>
    <xf numFmtId="0" fontId="2" fillId="0" borderId="8" applyAlignment="1" pivotButton="0" quotePrefix="0" xfId="0">
      <alignment horizontal="left" vertical="center" wrapText="1"/>
    </xf>
    <xf numFmtId="0" fontId="2" fillId="0" borderId="19" applyAlignment="1" pivotButton="0" quotePrefix="0" xfId="0">
      <alignment horizontal="left" vertical="center" wrapText="1"/>
    </xf>
    <xf numFmtId="0" fontId="2" fillId="0" borderId="19" applyAlignment="1" pivotButton="0" quotePrefix="0" xfId="0">
      <alignment horizontal="center" vertical="top" wrapText="1"/>
    </xf>
    <xf numFmtId="0" fontId="2" fillId="0" borderId="21" applyAlignment="1" pivotButton="0" quotePrefix="0" xfId="0">
      <alignment horizontal="left" vertical="center" wrapText="1"/>
    </xf>
    <xf numFmtId="0" fontId="2" fillId="0" borderId="9" applyAlignment="1" pivotButton="0" quotePrefix="0" xfId="0">
      <alignment horizontal="center" vertical="center" wrapText="1"/>
    </xf>
    <xf numFmtId="0" fontId="2" fillId="0" borderId="1" applyAlignment="1" pivotButton="0" quotePrefix="0" xfId="0">
      <alignment horizontal="center" vertical="center" wrapText="1"/>
    </xf>
    <xf numFmtId="164"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0" borderId="1" applyAlignment="1" pivotButton="0" quotePrefix="0" xfId="0">
      <alignment horizontal="center" vertical="top" wrapText="1"/>
    </xf>
    <xf numFmtId="0" fontId="2" fillId="0" borderId="10"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6" fillId="0" borderId="8" applyAlignment="1" pivotButton="0" quotePrefix="0" xfId="0">
      <alignment wrapText="1"/>
    </xf>
    <xf numFmtId="0" fontId="2" fillId="0" borderId="8" applyAlignment="1" pivotButton="0" quotePrefix="0" xfId="0">
      <alignment wrapText="1"/>
    </xf>
    <xf numFmtId="0" fontId="2" fillId="0" borderId="1" applyAlignment="1" pivotButton="0" quotePrefix="0" xfId="0">
      <alignment vertical="center" wrapText="1"/>
    </xf>
    <xf numFmtId="0" fontId="2" fillId="0" borderId="1" applyAlignment="1" pivotButton="0" quotePrefix="0" xfId="0">
      <alignment wrapText="1"/>
    </xf>
    <xf numFmtId="0" fontId="2" fillId="0" borderId="10" applyAlignment="1" pivotButton="0" quotePrefix="0" xfId="0">
      <alignment wrapText="1"/>
    </xf>
    <xf numFmtId="0" fontId="2" fillId="5" borderId="24"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4" applyAlignment="1" pivotButton="0" quotePrefix="0" xfId="0">
      <alignment horizontal="center" vertical="center" wrapText="1"/>
    </xf>
    <xf numFmtId="0" fontId="2" fillId="5" borderId="18" applyAlignment="1" pivotButton="0" quotePrefix="0" xfId="0">
      <alignment horizontal="left" vertical="center" wrapText="1"/>
    </xf>
    <xf numFmtId="0" fontId="0" fillId="5" borderId="18" applyAlignment="1" pivotButton="0" quotePrefix="0" xfId="0">
      <alignment vertical="center" wrapText="1"/>
    </xf>
    <xf numFmtId="0" fontId="2" fillId="5" borderId="23" applyAlignment="1" pivotButton="0" quotePrefix="0" xfId="0">
      <alignment horizontal="left" vertical="center" wrapText="1"/>
    </xf>
    <xf numFmtId="0" fontId="2" fillId="5" borderId="8" applyAlignment="1" pivotButton="0" quotePrefix="0" xfId="0">
      <alignment horizontal="left" wrapText="1"/>
    </xf>
    <xf numFmtId="0" fontId="0" fillId="5" borderId="0" applyAlignment="1" pivotButton="0" quotePrefix="0" xfId="0">
      <alignment wrapText="1"/>
    </xf>
    <xf numFmtId="0" fontId="2" fillId="5" borderId="0" applyAlignment="1" pivotButton="0" quotePrefix="0" xfId="0">
      <alignment wrapText="1"/>
    </xf>
    <xf numFmtId="0" fontId="2" fillId="5" borderId="1" applyAlignment="1" pivotButton="0" quotePrefix="0" xfId="0">
      <alignment horizontal="center" vertical="center" wrapText="1"/>
    </xf>
    <xf numFmtId="164" fontId="2" fillId="5" borderId="1" applyAlignment="1" pivotButton="0" quotePrefix="0" xfId="0">
      <alignment horizontal="center" vertical="center" wrapText="1"/>
    </xf>
    <xf numFmtId="0" fontId="2" fillId="5" borderId="1" applyAlignment="1" pivotButton="0" quotePrefix="0" xfId="0">
      <alignment horizontal="left" vertical="center" wrapText="1"/>
    </xf>
    <xf numFmtId="0" fontId="2" fillId="5" borderId="25" applyAlignment="1" pivotButton="0" quotePrefix="0" xfId="0">
      <alignment horizontal="left" vertical="center" wrapText="1"/>
    </xf>
    <xf numFmtId="0" fontId="2" fillId="5" borderId="1" applyAlignment="1" pivotButton="0" quotePrefix="0" xfId="0">
      <alignment horizontal="center" vertical="top" wrapText="1"/>
    </xf>
    <xf numFmtId="0" fontId="2" fillId="5" borderId="10" applyAlignment="1" pivotButton="0" quotePrefix="0" xfId="0">
      <alignment horizontal="left" vertical="center" wrapText="1"/>
    </xf>
    <xf numFmtId="0" fontId="2" fillId="5" borderId="9" applyAlignment="1" pivotButton="0" quotePrefix="0" xfId="0">
      <alignment horizontal="center" vertical="center" wrapText="1"/>
    </xf>
    <xf numFmtId="0" fontId="2" fillId="0" borderId="0" applyAlignment="1" pivotButton="0" quotePrefix="0" xfId="0">
      <alignment horizontal="center"/>
    </xf>
    <xf numFmtId="0" fontId="4" fillId="3" borderId="2" applyAlignment="1" pivotButton="0" quotePrefix="0" xfId="0">
      <alignment vertical="center"/>
    </xf>
    <xf numFmtId="0" fontId="4" fillId="3" borderId="14" applyAlignment="1" pivotButton="0" quotePrefix="0" xfId="0">
      <alignment vertical="center"/>
    </xf>
    <xf numFmtId="0" fontId="4" fillId="3" borderId="14" applyAlignment="1" pivotButton="0" quotePrefix="0" xfId="0">
      <alignment horizontal="center" vertical="center"/>
    </xf>
    <xf numFmtId="0" fontId="4" fillId="4" borderId="19" applyAlignment="1" pivotButton="0" quotePrefix="0" xfId="0">
      <alignment horizontal="center" vertical="center"/>
    </xf>
    <xf numFmtId="0" fontId="3" fillId="4" borderId="5" applyAlignment="1" pivotButton="0" quotePrefix="0" xfId="0">
      <alignment horizontal="left" vertical="center"/>
    </xf>
    <xf numFmtId="0" fontId="3" fillId="4" borderId="6" applyAlignment="1" pivotButton="0" quotePrefix="0" xfId="0">
      <alignment horizontal="left" vertical="center"/>
    </xf>
    <xf numFmtId="164" fontId="3" fillId="4" borderId="6" applyAlignment="1" pivotButton="0" quotePrefix="0" xfId="0">
      <alignment horizontal="left" vertical="center"/>
    </xf>
    <xf numFmtId="0" fontId="2" fillId="0" borderId="22" applyAlignment="1" pivotButton="0" quotePrefix="0" xfId="0">
      <alignment horizontal="center" vertical="center" wrapText="1"/>
    </xf>
    <xf numFmtId="0" fontId="2" fillId="0" borderId="6" applyAlignment="1" pivotButton="0" quotePrefix="0" xfId="0">
      <alignment horizontal="center" vertical="center" wrapText="1"/>
    </xf>
    <xf numFmtId="164" fontId="2" fillId="0" borderId="6" applyAlignment="1" pivotButton="0" quotePrefix="0" xfId="0">
      <alignment horizontal="center" vertical="center" wrapText="1"/>
    </xf>
    <xf numFmtId="0" fontId="2" fillId="5" borderId="6" applyAlignment="1" pivotButton="0" quotePrefix="0" xfId="0">
      <alignment horizontal="left" vertical="center" wrapText="1"/>
    </xf>
    <xf numFmtId="0" fontId="2" fillId="0" borderId="6" applyAlignment="1" pivotButton="0" quotePrefix="0" xfId="0">
      <alignment horizontal="left" vertical="center" wrapText="1"/>
    </xf>
    <xf numFmtId="0" fontId="2" fillId="0" borderId="6" applyAlignment="1" pivotButton="0" quotePrefix="0" xfId="0">
      <alignment horizontal="center" vertical="top" wrapText="1"/>
    </xf>
    <xf numFmtId="0" fontId="2" fillId="0" borderId="7" applyAlignment="1" pivotButton="0" quotePrefix="0" xfId="0">
      <alignment horizontal="left" vertical="center" wrapText="1"/>
    </xf>
    <xf numFmtId="0" fontId="2" fillId="0" borderId="27" applyAlignment="1" pivotButton="0" quotePrefix="0" xfId="0">
      <alignment horizontal="left" vertical="center" wrapText="1"/>
    </xf>
    <xf numFmtId="0" fontId="2" fillId="0" borderId="26" applyAlignment="1" pivotButton="0" quotePrefix="0" xfId="0">
      <alignment horizontal="left" vertical="center" wrapText="1"/>
    </xf>
    <xf numFmtId="0" fontId="2" fillId="0" borderId="0" applyAlignment="1" pivotButton="0" quotePrefix="0" xfId="0">
      <alignment horizontal="center" wrapText="1"/>
    </xf>
    <xf numFmtId="164" fontId="3" fillId="4" borderId="6" applyAlignment="1" pivotButton="0" quotePrefix="0" xfId="0">
      <alignment horizontal="center" vertical="top" wrapText="1"/>
    </xf>
    <xf numFmtId="0" fontId="0" fillId="0" borderId="10" applyAlignment="1" pivotButton="0" quotePrefix="0" xfId="0">
      <alignment wrapText="1"/>
    </xf>
    <xf numFmtId="0" fontId="0" fillId="0" borderId="30" applyAlignment="1" pivotButton="0" quotePrefix="0" xfId="0">
      <alignment horizontal="left" vertical="center" wrapText="1"/>
    </xf>
    <xf numFmtId="0" fontId="2" fillId="0" borderId="30" applyAlignment="1" pivotButton="0" quotePrefix="0" xfId="0">
      <alignment horizontal="center" vertical="center" wrapText="1"/>
    </xf>
    <xf numFmtId="164" fontId="2" fillId="0" borderId="30" applyAlignment="1" pivotButton="0" quotePrefix="0" xfId="0">
      <alignment horizontal="center" vertical="center" wrapText="1"/>
    </xf>
    <xf numFmtId="0" fontId="2" fillId="0" borderId="30" applyAlignment="1" pivotButton="0" quotePrefix="0" xfId="0">
      <alignment vertical="center" wrapText="1"/>
    </xf>
    <xf numFmtId="0" fontId="2" fillId="0" borderId="30" applyAlignment="1" pivotButton="0" quotePrefix="0" xfId="0">
      <alignment horizontal="left" vertical="center" wrapText="1"/>
    </xf>
    <xf numFmtId="0" fontId="6" fillId="0" borderId="30" applyAlignment="1" pivotButton="0" quotePrefix="0" xfId="0">
      <alignment horizontal="center" vertical="center" wrapText="1"/>
    </xf>
    <xf numFmtId="0" fontId="2" fillId="0" borderId="30" applyAlignment="1" pivotButton="0" quotePrefix="0" xfId="0">
      <alignment horizontal="center" vertical="top" wrapText="1"/>
    </xf>
    <xf numFmtId="0" fontId="6" fillId="0" borderId="30" applyAlignment="1" pivotButton="0" quotePrefix="0" xfId="0">
      <alignment wrapText="1"/>
    </xf>
    <xf numFmtId="0" fontId="2" fillId="0" borderId="30" applyAlignment="1" pivotButton="0" quotePrefix="1" xfId="0">
      <alignment horizontal="left" vertical="center" wrapText="1"/>
    </xf>
    <xf numFmtId="0" fontId="2" fillId="0" borderId="30" applyAlignment="1" pivotButton="0" quotePrefix="0" xfId="0">
      <alignment wrapText="1"/>
    </xf>
    <xf numFmtId="0" fontId="4" fillId="4" borderId="30" applyAlignment="1" pivotButton="0" quotePrefix="0" xfId="0">
      <alignment horizontal="center" vertical="center"/>
    </xf>
    <xf numFmtId="0" fontId="4" fillId="4" borderId="30" applyAlignment="1" pivotButton="0" quotePrefix="0" xfId="0">
      <alignment horizontal="center" vertical="top"/>
    </xf>
    <xf numFmtId="0" fontId="0" fillId="5" borderId="30" applyAlignment="1" pivotButton="0" quotePrefix="0" xfId="0">
      <alignment horizontal="center" vertical="center"/>
    </xf>
    <xf numFmtId="0" fontId="2" fillId="5" borderId="30" applyAlignment="1" pivotButton="0" quotePrefix="0" xfId="0">
      <alignment horizontal="center" vertical="center" wrapText="1"/>
    </xf>
    <xf numFmtId="164" fontId="2" fillId="5" borderId="30" applyAlignment="1" pivotButton="0" quotePrefix="0" xfId="0">
      <alignment horizontal="center" vertical="center" wrapText="1"/>
    </xf>
    <xf numFmtId="0" fontId="2" fillId="5" borderId="30" applyAlignment="1" pivotButton="0" quotePrefix="0" xfId="0">
      <alignment horizontal="left" vertical="center" wrapText="1"/>
    </xf>
    <xf numFmtId="0" fontId="2" fillId="5" borderId="30" applyAlignment="1" pivotButton="0" quotePrefix="0" xfId="0">
      <alignment horizontal="center" vertical="top" wrapText="1"/>
    </xf>
    <xf numFmtId="0" fontId="2" fillId="5" borderId="30" applyAlignment="1" pivotButton="0" quotePrefix="0" xfId="0">
      <alignment horizontal="left" wrapText="1"/>
    </xf>
    <xf numFmtId="0" fontId="0" fillId="5" borderId="30" applyAlignment="1" pivotButton="0" quotePrefix="0" xfId="0">
      <alignment vertical="center" wrapText="1"/>
    </xf>
    <xf numFmtId="0" fontId="3" fillId="4" borderId="30" applyAlignment="1" pivotButton="0" quotePrefix="0" xfId="0">
      <alignment horizontal="center" vertical="center"/>
    </xf>
    <xf numFmtId="164" fontId="3" fillId="4" borderId="30" applyAlignment="1" pivotButton="0" quotePrefix="0" xfId="0">
      <alignment horizontal="center" vertical="center"/>
    </xf>
    <xf numFmtId="0" fontId="2" fillId="5" borderId="30" applyAlignment="1" pivotButton="0" quotePrefix="1" xfId="0">
      <alignment horizontal="left" vertical="center" wrapText="1"/>
    </xf>
    <xf numFmtId="0" fontId="2" fillId="5" borderId="30" applyAlignment="1" pivotButton="0" quotePrefix="0" xfId="0">
      <alignment vertical="center" wrapText="1"/>
    </xf>
    <xf numFmtId="0" fontId="3" fillId="4" borderId="29" applyAlignment="1" pivotButton="0" quotePrefix="0" xfId="0">
      <alignment horizontal="center" vertical="center" wrapText="1"/>
    </xf>
    <xf numFmtId="164" fontId="3" fillId="4" borderId="29" applyAlignment="1" pivotButton="0" quotePrefix="0" xfId="0">
      <alignment horizontal="center" vertical="center" wrapText="1"/>
    </xf>
    <xf numFmtId="0" fontId="5" fillId="2" borderId="11" applyAlignment="1" pivotButton="0" quotePrefix="0" xfId="0">
      <alignment vertical="center" wrapText="1"/>
    </xf>
    <xf numFmtId="0" fontId="5" fillId="2" borderId="12" applyAlignment="1" pivotButton="0" quotePrefix="0" xfId="0">
      <alignment vertical="center" wrapText="1"/>
    </xf>
    <xf numFmtId="0" fontId="5" fillId="2" borderId="13" applyAlignment="1" pivotButton="0" quotePrefix="0" xfId="0">
      <alignment vertical="center" wrapText="1"/>
    </xf>
    <xf numFmtId="0" fontId="2" fillId="3" borderId="2" applyAlignment="1" pivotButton="0" quotePrefix="0" xfId="0">
      <alignment vertical="top" wrapText="1"/>
    </xf>
    <xf numFmtId="0" fontId="2" fillId="3" borderId="14" applyAlignment="1" pivotButton="0" quotePrefix="0" xfId="0">
      <alignment vertical="top" wrapText="1"/>
    </xf>
    <xf numFmtId="0" fontId="2" fillId="3" borderId="3" applyAlignment="1" pivotButton="0" quotePrefix="0" xfId="0">
      <alignment vertical="top" wrapText="1"/>
    </xf>
    <xf numFmtId="0" fontId="0" fillId="5" borderId="30" applyAlignment="1" pivotButton="0" quotePrefix="0" xfId="0">
      <alignment horizontal="center" vertical="center" wrapText="1"/>
    </xf>
    <xf numFmtId="164" fontId="0" fillId="5" borderId="30" applyAlignment="1" pivotButton="0" quotePrefix="0" xfId="0">
      <alignment horizontal="center" vertical="center" wrapText="1"/>
    </xf>
    <xf numFmtId="0" fontId="0" fillId="5" borderId="30" applyAlignment="1" pivotButton="0" quotePrefix="0" xfId="0">
      <alignment horizontal="left" vertical="center" wrapText="1"/>
    </xf>
    <xf numFmtId="0" fontId="4" fillId="0" borderId="28" applyAlignment="1" pivotButton="0" quotePrefix="0" xfId="0">
      <alignment horizontal="center" vertical="center" wrapText="1"/>
    </xf>
    <xf numFmtId="0" fontId="0" fillId="0" borderId="30" applyAlignment="1" pivotButton="0" quotePrefix="0" xfId="0">
      <alignment horizontal="center" vertical="center" wrapText="1"/>
    </xf>
    <xf numFmtId="0" fontId="4" fillId="0" borderId="30" applyAlignment="1" pivotButton="0" quotePrefix="0" xfId="0">
      <alignment horizontal="center" vertical="center" wrapText="1"/>
    </xf>
    <xf numFmtId="0" fontId="0" fillId="0" borderId="30" applyAlignment="1" pivotButton="0" quotePrefix="0" xfId="0">
      <alignment horizontal="left" vertical="top" wrapText="1"/>
    </xf>
    <xf numFmtId="0" fontId="0" fillId="0" borderId="28" applyAlignment="1" pivotButton="0" quotePrefix="0" xfId="0">
      <alignment horizontal="center" vertical="top" wrapText="1"/>
    </xf>
    <xf numFmtId="0" fontId="0" fillId="5" borderId="30" applyAlignment="1" pivotButton="0" quotePrefix="0" xfId="0">
      <alignment horizontal="left" vertical="top" wrapText="1"/>
    </xf>
    <xf numFmtId="49" fontId="0" fillId="0" borderId="30" applyAlignment="1" pivotButton="0" quotePrefix="0" xfId="0">
      <alignment horizontal="left" vertical="center" wrapText="1"/>
    </xf>
    <xf numFmtId="0" fontId="7" fillId="0" borderId="30" applyAlignment="1" pivotButton="0" quotePrefix="0" xfId="0">
      <alignment horizontal="left" vertical="top" wrapText="1"/>
    </xf>
    <xf numFmtId="0" fontId="0" fillId="0" borderId="28" applyAlignment="1" pivotButton="0" quotePrefix="0" xfId="0">
      <alignment horizontal="left" vertical="center" wrapText="1"/>
    </xf>
    <xf numFmtId="0" fontId="0" fillId="5" borderId="18" applyAlignment="1" pivotButton="0" quotePrefix="0" xfId="0">
      <alignment wrapText="1"/>
    </xf>
    <xf numFmtId="0" fontId="2" fillId="5" borderId="8" applyAlignment="1" pivotButton="0" quotePrefix="0" xfId="0">
      <alignment horizontal="left" vertical="center" wrapText="1"/>
    </xf>
    <xf numFmtId="0" fontId="0" fillId="5" borderId="30" applyAlignment="1" pivotButton="0" quotePrefix="0" xfId="0">
      <alignment wrapText="1"/>
    </xf>
    <xf numFmtId="0" fontId="0" fillId="0" borderId="30" applyAlignment="1" pivotButton="0" quotePrefix="0" xfId="0">
      <alignment wrapText="1"/>
    </xf>
    <xf numFmtId="0" fontId="2" fillId="0" borderId="24" applyAlignment="1" pivotButton="0" quotePrefix="0" xfId="0">
      <alignment horizontal="left" vertical="center" wrapText="1"/>
    </xf>
    <xf numFmtId="0" fontId="2" fillId="0" borderId="30" applyAlignment="1" pivotButton="0" quotePrefix="0" xfId="0">
      <alignment horizontal="left" wrapText="1"/>
    </xf>
    <xf numFmtId="0" fontId="2" fillId="0" borderId="25" applyAlignment="1" pivotButton="0" quotePrefix="0" xfId="0">
      <alignment horizontal="left" vertical="center" wrapText="1"/>
    </xf>
    <xf numFmtId="0" fontId="2" fillId="0" borderId="30" applyAlignment="1" pivotButton="0" quotePrefix="0" xfId="0">
      <alignment horizontal="left" vertical="top" wrapText="1"/>
    </xf>
    <xf numFmtId="0" fontId="2" fillId="0" borderId="8" applyAlignment="1" pivotButton="0" quotePrefix="0" xfId="0">
      <alignment horizontal="left" wrapText="1"/>
    </xf>
    <xf numFmtId="0" fontId="2" fillId="0" borderId="19" applyAlignment="1" pivotButton="0" quotePrefix="0" xfId="0">
      <alignment horizontal="left" wrapText="1"/>
    </xf>
    <xf numFmtId="0" fontId="2" fillId="0" borderId="21" applyAlignment="1" pivotButton="0" quotePrefix="0" xfId="0">
      <alignment horizontal="left" wrapText="1"/>
    </xf>
    <xf numFmtId="0" fontId="2" fillId="0" borderId="4" applyAlignment="1" pivotButton="0" quotePrefix="0" xfId="0">
      <alignment horizontal="left" vertical="center" wrapText="1"/>
    </xf>
    <xf numFmtId="164" fontId="2" fillId="0" borderId="30" applyAlignment="1" pivotButton="0" quotePrefix="0" xfId="0">
      <alignment horizontal="left" vertical="center" wrapText="1"/>
    </xf>
    <xf numFmtId="0" fontId="2" fillId="0" borderId="8" applyAlignment="1" pivotButton="0" quotePrefix="0" xfId="0">
      <alignment horizontal="left" vertical="top" wrapText="1"/>
    </xf>
    <xf numFmtId="0" fontId="2" fillId="5" borderId="30" applyAlignment="1" pivotButton="0" quotePrefix="0" xfId="0">
      <alignment horizontal="left" vertical="top" wrapText="1"/>
    </xf>
    <xf numFmtId="0" fontId="2" fillId="0" borderId="9" applyAlignment="1" pivotButton="0" quotePrefix="0" xfId="0">
      <alignment horizontal="left" vertical="center" wrapText="1"/>
    </xf>
    <xf numFmtId="164" fontId="2" fillId="0" borderId="1" applyAlignment="1" pivotButton="0" quotePrefix="0" xfId="0">
      <alignment horizontal="left" vertical="center" wrapText="1"/>
    </xf>
    <xf numFmtId="0" fontId="2" fillId="0" borderId="1" applyAlignment="1" pivotButton="0" quotePrefix="0" xfId="0">
      <alignment horizontal="left" vertical="top" wrapText="1"/>
    </xf>
    <xf numFmtId="0" fontId="0" fillId="0" borderId="8" applyAlignment="1" pivotButton="0" quotePrefix="0" xfId="0">
      <alignment wrapText="1"/>
    </xf>
    <xf numFmtId="0" fontId="0" fillId="0" borderId="8" applyAlignment="1" pivotButton="0" quotePrefix="0" xfId="0">
      <alignment horizontal="left" vertical="center" wrapText="1"/>
    </xf>
    <xf numFmtId="0" fontId="8" fillId="0" borderId="1" applyAlignment="1" pivotButton="0" quotePrefix="0" xfId="0">
      <alignment horizontal="left" vertical="center" wrapText="1"/>
    </xf>
    <xf numFmtId="0" fontId="9" fillId="0" borderId="1" applyAlignment="1" pivotButton="0" quotePrefix="0" xfId="0">
      <alignment horizontal="center" vertical="center" wrapText="1"/>
    </xf>
    <xf numFmtId="0" fontId="9" fillId="0" borderId="1" applyAlignment="1" pivotButton="0" quotePrefix="0" xfId="0">
      <alignment wrapText="1"/>
    </xf>
    <xf numFmtId="0" fontId="6"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1" applyAlignment="1" pivotButton="0" quotePrefix="0" xfId="0">
      <alignment wrapText="1"/>
    </xf>
    <xf numFmtId="0" fontId="2" fillId="0" borderId="20" applyAlignment="1" pivotButton="0" quotePrefix="0" xfId="0">
      <alignment horizontal="center" vertical="center" wrapText="1"/>
    </xf>
    <xf numFmtId="0" fontId="0" fillId="0" borderId="0" applyAlignment="1" pivotButton="0" quotePrefix="0" xfId="0">
      <alignment vertical="center" wrapText="1"/>
    </xf>
    <xf numFmtId="0" fontId="0" fillId="0" borderId="30" applyAlignment="1" pivotButton="0" quotePrefix="0" xfId="0">
      <alignment vertical="top" wrapText="1"/>
    </xf>
    <xf numFmtId="0" fontId="0" fillId="0" borderId="30" applyAlignment="1" pivotButton="0" quotePrefix="0" xfId="0">
      <alignment vertical="center" wrapText="1"/>
    </xf>
    <xf numFmtId="164" fontId="2" fillId="0" borderId="19" applyAlignment="1" pivotButton="0" quotePrefix="0" xfId="0">
      <alignment horizontal="center" vertical="center" wrapText="1"/>
    </xf>
    <xf numFmtId="0" fontId="2" fillId="0" borderId="4" applyAlignment="1" pivotButton="0" quotePrefix="0" xfId="0">
      <alignment horizontal="center" vertical="top" wrapText="1"/>
    </xf>
    <xf numFmtId="164" fontId="2" fillId="0" borderId="30" applyAlignment="1" pivotButton="0" quotePrefix="0" xfId="0">
      <alignment horizontal="center" vertical="top" wrapText="1"/>
    </xf>
    <xf numFmtId="0" fontId="2" fillId="0" borderId="9" applyAlignment="1" pivotButton="0" quotePrefix="0" xfId="0">
      <alignment horizontal="center" vertical="top" wrapText="1"/>
    </xf>
    <xf numFmtId="164" fontId="2" fillId="0" borderId="1" applyAlignment="1" pivotButton="0" quotePrefix="0" xfId="0">
      <alignment horizontal="center" vertical="top" wrapText="1"/>
    </xf>
    <xf numFmtId="0" fontId="2" fillId="5" borderId="1" applyAlignment="1" pivotButton="0" quotePrefix="0" xfId="0">
      <alignment horizontal="left" vertical="top" wrapText="1"/>
    </xf>
    <xf numFmtId="0" fontId="0" fillId="0" borderId="1" applyAlignment="1" pivotButton="0" quotePrefix="0" xfId="0">
      <alignment horizontal="left" vertical="top" wrapText="1"/>
    </xf>
    <xf numFmtId="0" fontId="2" fillId="0" borderId="10" applyAlignment="1" pivotButton="0" quotePrefix="0" xfId="0">
      <alignment horizontal="left" vertical="top" wrapText="1"/>
    </xf>
    <xf numFmtId="0" fontId="2" fillId="3" borderId="17" applyAlignment="1" pivotButton="0" quotePrefix="0" xfId="0">
      <alignment horizontal="left" vertical="top" wrapText="1"/>
    </xf>
    <xf numFmtId="0" fontId="0" fillId="0" borderId="14" pivotButton="0" quotePrefix="0" xfId="0"/>
    <xf numFmtId="0" fontId="0" fillId="0" borderId="3" pivotButton="0" quotePrefix="0" xfId="0"/>
    <xf numFmtId="0" fontId="5" fillId="2" borderId="11" applyAlignment="1" pivotButton="0" quotePrefix="0" xfId="0">
      <alignment horizontal="center" vertical="center" wrapText="1"/>
    </xf>
    <xf numFmtId="0" fontId="0" fillId="0" borderId="16" pivotButton="0" quotePrefix="0" xfId="0"/>
    <xf numFmtId="0" fontId="0" fillId="0" borderId="32" pivotButton="0" quotePrefix="0" xfId="0"/>
    <xf numFmtId="0" fontId="3" fillId="3" borderId="2" applyAlignment="1" pivotButton="0" quotePrefix="0" xfId="0">
      <alignment horizontal="center" vertical="center" wrapText="1"/>
    </xf>
    <xf numFmtId="0" fontId="0" fillId="3" borderId="17" applyAlignment="1" pivotButton="0" quotePrefix="0" xfId="0">
      <alignment horizontal="left" vertical="top"/>
    </xf>
    <xf numFmtId="0" fontId="5" fillId="2" borderId="11" applyAlignment="1" pivotButton="0" quotePrefix="0" xfId="0">
      <alignment horizontal="center" vertical="center"/>
    </xf>
    <xf numFmtId="0" fontId="2" fillId="3" borderId="17" applyAlignment="1" pivotButton="0" quotePrefix="0" xfId="0">
      <alignment horizontal="left" vertical="top"/>
    </xf>
    <xf numFmtId="0" fontId="3" fillId="3" borderId="2" applyAlignment="1" pivotButton="0" quotePrefix="0" xfId="0">
      <alignment horizontal="center" vertical="center"/>
    </xf>
    <xf numFmtId="0" fontId="5" fillId="2" borderId="29" applyAlignment="1" pivotButton="0" quotePrefix="0" xfId="0">
      <alignment horizontal="center" vertical="center"/>
    </xf>
    <xf numFmtId="0" fontId="0" fillId="0" borderId="33" pivotButton="0" quotePrefix="0" xfId="0"/>
    <xf numFmtId="0" fontId="0" fillId="0" borderId="34" pivotButton="0" quotePrefix="0" xfId="0"/>
    <xf numFmtId="0" fontId="3" fillId="3" borderId="17" applyAlignment="1" pivotButton="0" quotePrefix="0" xfId="0">
      <alignment horizontal="center" vertical="center"/>
    </xf>
    <xf numFmtId="0" fontId="5" fillId="2" borderId="29" applyAlignment="1" pivotButton="0" quotePrefix="0" xfId="0">
      <alignment horizontal="center" vertical="center" wrapText="1"/>
    </xf>
    <xf numFmtId="0" fontId="3" fillId="3" borderId="17" applyAlignment="1" pivotButton="0" quotePrefix="0" xfId="0">
      <alignment horizontal="center" vertical="center" wrapText="1"/>
    </xf>
    <xf numFmtId="0" fontId="2" fillId="3" borderId="6" applyAlignment="1" pivotButton="0" quotePrefix="0" xfId="0">
      <alignment horizontal="left" vertical="top"/>
    </xf>
    <xf numFmtId="0" fontId="0" fillId="0" borderId="36" pivotButton="0" quotePrefix="0" xfId="0"/>
    <xf numFmtId="0" fontId="0" fillId="0" borderId="35" pivotButton="0" quotePrefix="0" xfId="0"/>
    <xf numFmtId="0" fontId="5" fillId="2" borderId="22" applyAlignment="1" pivotButton="0" quotePrefix="0" xfId="0">
      <alignment horizontal="center" vertical="center"/>
    </xf>
    <xf numFmtId="0" fontId="0" fillId="0" borderId="31" pivotButton="0" quotePrefix="0" xfId="0"/>
    <xf numFmtId="0" fontId="3" fillId="3" borderId="5" applyAlignment="1" pivotButton="0" quotePrefix="0" xfId="0">
      <alignment horizontal="center" vertical="center"/>
    </xf>
    <xf numFmtId="0" fontId="5" fillId="2" borderId="37" applyAlignment="1" pivotButton="0" quotePrefix="0" xfId="0">
      <alignment horizontal="center" vertical="center"/>
    </xf>
    <xf numFmtId="0" fontId="0" fillId="0" borderId="15" pivotButton="0" quotePrefix="0" xfId="0"/>
    <xf numFmtId="0" fontId="2" fillId="3" borderId="17" applyAlignment="1" pivotButton="0" quotePrefix="0" xfId="0">
      <alignment horizontal="center" vertical="top"/>
    </xf>
    <xf numFmtId="0" fontId="5" fillId="2" borderId="37" applyAlignment="1" pivotButton="0" quotePrefix="0" xfId="0">
      <alignment horizontal="center" vertical="center" wrapText="1"/>
    </xf>
    <xf numFmtId="0" fontId="2" fillId="3" borderId="37" applyAlignment="1" pivotButton="0" quotePrefix="0" xfId="0">
      <alignment horizontal="center" vertical="top" wrapText="1"/>
    </xf>
    <xf numFmtId="0" fontId="2" fillId="3" borderId="37" applyAlignment="1" pivotButton="0" quotePrefix="0" xfId="0">
      <alignment horizontal="center" vertical="top"/>
    </xf>
  </cellXfs>
  <cellStyles count="2">
    <cellStyle name="Normal" xfId="0" builtinId="0"/>
    <cellStyle name="Normal 3" xfId="1"/>
  </cellStyles>
  <dxfs count="397">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externalLink" Target="/xl/externalLinks/externalLink1.xml" Id="rId27"/><Relationship Type="http://schemas.openxmlformats.org/officeDocument/2006/relationships/externalLink" Target="/xl/externalLinks/externalLink2.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N17"/>
  <sheetViews>
    <sheetView zoomScale="90" zoomScaleNormal="90" workbookViewId="0">
      <selection activeCell="I16" sqref="I16"/>
    </sheetView>
  </sheetViews>
  <sheetFormatPr baseColWidth="8" defaultColWidth="8.7109375" defaultRowHeight="15"/>
  <cols>
    <col width="3.28515625" customWidth="1" min="1" max="1"/>
    <col width="6.85546875" customWidth="1" min="2" max="2"/>
    <col width="16.28515625" customWidth="1" min="3" max="3"/>
    <col width="14.42578125" customWidth="1" min="4" max="4"/>
    <col width="11.28515625" customWidth="1" style="13" min="5" max="5"/>
    <col width="37.28515625" customWidth="1" min="6" max="6"/>
    <col width="48.5703125" customWidth="1" min="7" max="8"/>
    <col width="55.42578125" customWidth="1" min="9" max="9"/>
    <col width="39.7109375" customWidth="1" min="10" max="10"/>
    <col width="14.5703125" customWidth="1" min="11" max="11"/>
    <col width="19.42578125" customWidth="1" min="12" max="12"/>
    <col width="18.85546875" customWidth="1" min="13" max="13"/>
    <col width="18.7109375" customWidth="1" min="14" max="14"/>
  </cols>
  <sheetData>
    <row r="1" ht="15.75" customHeight="1" thickBot="1"/>
    <row r="2" ht="29.25" customHeight="1" thickBot="1">
      <c r="B2" s="177" t="inlineStr">
        <is>
          <t>Demo Mode</t>
        </is>
      </c>
      <c r="C2" s="178" t="n"/>
      <c r="D2" s="178" t="n"/>
      <c r="E2" s="178" t="n"/>
      <c r="F2" s="178" t="n"/>
      <c r="G2" s="178" t="n"/>
      <c r="H2" s="178" t="n"/>
      <c r="I2" s="178" t="n"/>
      <c r="J2" s="178" t="n"/>
      <c r="K2" s="178" t="n"/>
      <c r="L2" s="178" t="n"/>
      <c r="M2" s="179" t="n"/>
    </row>
    <row r="3" ht="16.5" customHeight="1" thickBot="1">
      <c r="B3" s="180" t="inlineStr">
        <is>
          <t>Pre Condition</t>
        </is>
      </c>
      <c r="C3" s="175" t="n"/>
      <c r="D3" s="49" t="n"/>
      <c r="E3" s="50" t="n"/>
      <c r="F3" s="174" t="inlineStr">
        <is>
          <t>Ensure that below preconditions are met before start the testing for this service
My Bentley App must be installed in the mobile phone successfully.</t>
        </is>
      </c>
      <c r="G3" s="175" t="n"/>
      <c r="H3" s="175" t="n"/>
      <c r="I3" s="175" t="n"/>
      <c r="J3" s="175" t="n"/>
      <c r="K3" s="175" t="n"/>
      <c r="L3" s="175" t="n"/>
      <c r="M3" s="176" t="n"/>
    </row>
    <row r="4" ht="47.2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31.5" customHeight="1">
      <c r="B5" s="36" t="n">
        <v>1</v>
      </c>
      <c r="C5" s="105" t="inlineStr">
        <is>
          <t>EUR, NAR, CHN</t>
        </is>
      </c>
      <c r="D5" s="94" t="inlineStr">
        <is>
          <t>High</t>
        </is>
      </c>
      <c r="E5" s="95">
        <f>(3+2+2)/3</f>
        <v/>
      </c>
      <c r="F5" s="96" t="inlineStr">
        <is>
          <t>Accessing Demo mode</t>
        </is>
      </c>
      <c r="G5" s="97" t="inlineStr">
        <is>
          <t>The focus of the screen is on Signin/SignUp page. (Open the My Bentley App)</t>
        </is>
      </c>
      <c r="H5" s="97" t="n"/>
      <c r="I5" s="97" t="inlineStr">
        <is>
          <t>Click on 'Demo mode' link</t>
        </is>
      </c>
      <c r="J5" s="97" t="inlineStr">
        <is>
          <t>The Dashboard should be launched successfully.</t>
        </is>
      </c>
      <c r="K5" s="98" t="n"/>
      <c r="L5" s="99" t="inlineStr">
        <is>
          <t>Pass</t>
        </is>
      </c>
      <c r="M5" s="100" t="n"/>
      <c r="N5" s="51" t="n"/>
    </row>
    <row r="6" ht="31.5" customHeight="1">
      <c r="B6" s="36" t="n">
        <v>2</v>
      </c>
      <c r="C6" s="105" t="inlineStr">
        <is>
          <t>EUR, NAR, CHN</t>
        </is>
      </c>
      <c r="D6" s="94" t="inlineStr">
        <is>
          <t>High</t>
        </is>
      </c>
      <c r="E6" s="95">
        <f>(5+3+3)/3</f>
        <v/>
      </c>
      <c r="F6" s="96" t="inlineStr">
        <is>
          <t>Verify 'Demo Mode' content</t>
        </is>
      </c>
      <c r="G6" s="96" t="inlineStr">
        <is>
          <t>Any demo screen is in focus  (Open My Bentley App -- &gt;Click on Demo mode link)</t>
        </is>
      </c>
      <c r="H6" s="97" t="n"/>
      <c r="I6" s="97" t="inlineStr">
        <is>
          <t>Observe the Demo mode indication.</t>
        </is>
      </c>
      <c r="J6" s="101" t="inlineStr">
        <is>
          <t>The user must be indicated that it is a demo mode screen.</t>
        </is>
      </c>
      <c r="K6" s="94" t="n"/>
      <c r="L6" s="99" t="inlineStr">
        <is>
          <t>Pass</t>
        </is>
      </c>
      <c r="M6" s="102" t="n"/>
      <c r="N6" s="52" t="n"/>
    </row>
    <row r="7" ht="283.5" customHeight="1">
      <c r="B7" s="36" t="n">
        <v>3</v>
      </c>
      <c r="C7" s="105" t="inlineStr">
        <is>
          <t>EUR, NAR, CHN</t>
        </is>
      </c>
      <c r="D7" s="94" t="inlineStr">
        <is>
          <t>Low</t>
        </is>
      </c>
      <c r="E7" s="95">
        <f>(3+3+2)/3</f>
        <v/>
      </c>
      <c r="F7" s="96" t="inlineStr">
        <is>
          <t>Verify 'Dashboard' content</t>
        </is>
      </c>
      <c r="G7" s="96" t="inlineStr">
        <is>
          <t>Dashboard screen is in focus (Open My Bentley App -- &gt;Click on Demo mode link)</t>
        </is>
      </c>
      <c r="H7" s="97" t="n"/>
      <c r="I7" s="97" t="inlineStr">
        <is>
          <t>Observe the dashboard screen's text, icon &amp; buttons.</t>
        </is>
      </c>
      <c r="J7" s="97" t="inlineStr">
        <is>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is>
      </c>
      <c r="K7" s="94" t="n"/>
      <c r="L7" s="99" t="inlineStr">
        <is>
          <t>Pass</t>
        </is>
      </c>
      <c r="M7" s="102" t="n"/>
      <c r="N7" s="52" t="n"/>
    </row>
    <row r="8" ht="220.5" customHeight="1">
      <c r="B8" s="36" t="n">
        <v>4</v>
      </c>
      <c r="C8" s="105" t="inlineStr">
        <is>
          <t>EUR, NAR, CHN</t>
        </is>
      </c>
      <c r="D8" s="94" t="inlineStr">
        <is>
          <t>Low</t>
        </is>
      </c>
      <c r="E8" s="95">
        <f>(3+3+3)/3</f>
        <v/>
      </c>
      <c r="F8" s="96" t="inlineStr">
        <is>
          <t>Verify 'Car Remote' screen</t>
        </is>
      </c>
      <c r="G8" s="96" t="inlineStr">
        <is>
          <t>Car Remote screen is in focus  (Open My Bentley App -- &gt;Click on Demo mode link      -- &gt; Click on window symbol)</t>
        </is>
      </c>
      <c r="H8" s="97" t="n"/>
      <c r="I8" s="97" t="inlineStr">
        <is>
          <t>Observe the Car Remote screen's text, images &amp; modules.</t>
        </is>
      </c>
      <c r="J8" s="97" t="inlineStr">
        <is>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is>
      </c>
      <c r="K8" s="94" t="n"/>
      <c r="L8" s="99" t="inlineStr">
        <is>
          <t>Pass</t>
        </is>
      </c>
      <c r="M8" s="102" t="n"/>
      <c r="N8" s="52" t="n"/>
    </row>
    <row r="9" ht="63" customHeight="1">
      <c r="B9" s="36" t="n">
        <v>5</v>
      </c>
      <c r="C9" s="105" t="inlineStr">
        <is>
          <t>EUR, NAR, CHN</t>
        </is>
      </c>
      <c r="D9" s="94" t="inlineStr">
        <is>
          <t>Low</t>
        </is>
      </c>
      <c r="E9" s="95">
        <f>(3+3+2)/3</f>
        <v/>
      </c>
      <c r="F9" s="96" t="inlineStr">
        <is>
          <t xml:space="preserve">Verify a 'module/feature' </t>
        </is>
      </c>
      <c r="G9" s="96" t="inlineStr">
        <is>
          <t>Car Remote screen is in focus  (Open My Bentley App -- &gt;Click on Demo mode link      -- &gt; Click on window symbol)</t>
        </is>
      </c>
      <c r="H9" s="97" t="n"/>
      <c r="I9" s="97" t="inlineStr">
        <is>
          <t>Click on a module.
Observe the screen's text, icon &amp; buttons.</t>
        </is>
      </c>
      <c r="J9" s="97" t="inlineStr">
        <is>
          <t>The screen should display like the actual logged account screen.
The information, screen flow must be clear to the user</t>
        </is>
      </c>
      <c r="K9" s="94" t="n"/>
      <c r="L9" s="99" t="inlineStr">
        <is>
          <t>Pass</t>
        </is>
      </c>
      <c r="M9" s="102" t="n"/>
      <c r="N9" s="52" t="n"/>
    </row>
    <row r="10" ht="141.75" customHeight="1">
      <c r="B10" s="36" t="n">
        <v>6</v>
      </c>
      <c r="C10" s="105" t="inlineStr">
        <is>
          <t>EUR, NAR, CHN</t>
        </is>
      </c>
      <c r="D10" s="94" t="inlineStr">
        <is>
          <t>Low</t>
        </is>
      </c>
      <c r="E10" s="95">
        <f>(3+3+3)/3</f>
        <v/>
      </c>
      <c r="F10" s="96" t="inlineStr">
        <is>
          <t>Verify 'Navigation' screen</t>
        </is>
      </c>
      <c r="G10" s="96" t="inlineStr">
        <is>
          <t xml:space="preserve"> Navigation screen is in focus (Open My Bentley App -- &gt;Click on Demo mode link      -- &gt; Click on navigation symbol)</t>
        </is>
      </c>
      <c r="H10" s="97" t="n"/>
      <c r="I10" s="97" t="inlineStr">
        <is>
          <t>Observe the navigation screen's text, icon &amp; buttons.</t>
        </is>
      </c>
      <c r="J10" s="97" t="inlineStr">
        <is>
          <t>The screen should display like the actual logged account screen.
All  the below information  must be clear to the user, Car icon, User icon, Search icon, Satellite map enable disable option, Traffic data enable disable option</t>
        </is>
      </c>
      <c r="K10" s="94" t="n"/>
      <c r="L10" s="99" t="inlineStr">
        <is>
          <t>Pass</t>
        </is>
      </c>
      <c r="M10" s="102" t="n"/>
      <c r="N10" s="52" t="n"/>
    </row>
    <row r="11" ht="157.5" customHeight="1">
      <c r="B11" s="36" t="n">
        <v>7</v>
      </c>
      <c r="C11" s="105" t="inlineStr">
        <is>
          <t>EUR, NAR, CHN</t>
        </is>
      </c>
      <c r="D11" s="94" t="inlineStr">
        <is>
          <t>Low</t>
        </is>
      </c>
      <c r="E11" s="95">
        <f>(3+3+3)/3</f>
        <v/>
      </c>
      <c r="F11" s="96" t="inlineStr">
        <is>
          <t>Verify 'Notification' screen</t>
        </is>
      </c>
      <c r="G11" s="96" t="inlineStr">
        <is>
          <t>Notification screen is in focus  (Open My Bentley App -- &gt;Click on Demo mode link      -- &gt; Click on Bell symbol)</t>
        </is>
      </c>
      <c r="H11" s="97" t="n"/>
      <c r="I11" s="97" t="inlineStr">
        <is>
          <t>Observe the notification screen's text &amp; image.</t>
        </is>
      </c>
      <c r="J11" s="97" t="inlineStr">
        <is>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is>
      </c>
      <c r="K11" s="94" t="n"/>
      <c r="L11" s="99" t="inlineStr">
        <is>
          <t>Pass</t>
        </is>
      </c>
      <c r="M11" s="102" t="n"/>
      <c r="N11" s="52" t="n"/>
    </row>
    <row r="12" ht="173.25" customHeight="1">
      <c r="B12" s="36" t="n">
        <v>8</v>
      </c>
      <c r="C12" s="105" t="inlineStr">
        <is>
          <t>EUR, NAR, CHN</t>
        </is>
      </c>
      <c r="D12" s="94" t="inlineStr">
        <is>
          <t>Low</t>
        </is>
      </c>
      <c r="E12" s="95">
        <f>(3+5+5)/3</f>
        <v/>
      </c>
      <c r="F12" s="96" t="inlineStr">
        <is>
          <t>Verify 'Profile' screen</t>
        </is>
      </c>
      <c r="G12" s="96" t="inlineStr">
        <is>
          <t>Profile screen is in focus  (Open My Bentley App -- &gt;Click on Demo mode link      -- &gt; Click on User symbol)</t>
        </is>
      </c>
      <c r="H12" s="97" t="n"/>
      <c r="I12" s="97" t="inlineStr">
        <is>
          <t>Observe the Profile screen's text, image &amp; tabs.</t>
        </is>
      </c>
      <c r="J12" s="97" t="inlineStr">
        <is>
          <t>The screen should display like the actual logged account screen.
All  the below information  must be clear to the user, Screen Title : PROFILE , User icon, User name, My Detail tab, Account tab, General tab, Gear/Setting icon</t>
        </is>
      </c>
      <c r="K12" s="94" t="n"/>
      <c r="L12" s="99" t="inlineStr">
        <is>
          <t>Pass</t>
        </is>
      </c>
      <c r="M12" s="102" t="n"/>
      <c r="N12" s="52" t="n"/>
    </row>
    <row r="13" ht="110.25" customHeight="1">
      <c r="B13" s="36" t="n">
        <v>9</v>
      </c>
      <c r="C13" s="105" t="inlineStr">
        <is>
          <t>EUR, NAR, CHN</t>
        </is>
      </c>
      <c r="D13" s="94" t="inlineStr">
        <is>
          <t>Low</t>
        </is>
      </c>
      <c r="E13" s="95">
        <f>(5+3+5)/3</f>
        <v/>
      </c>
      <c r="F13" s="96" t="inlineStr">
        <is>
          <t>Verify 'Setting' screen</t>
        </is>
      </c>
      <c r="G13" s="96" t="inlineStr">
        <is>
          <t>Profile screen is in focus  (Open My Bentley App -- &gt;Click on Demo mode link      -- &gt; Click on User symbol)</t>
        </is>
      </c>
      <c r="H13" s="97" t="n"/>
      <c r="I13" s="97" t="inlineStr">
        <is>
          <t>Click on Gear icon.
Observe the setting screen's text &amp; tabs.</t>
        </is>
      </c>
      <c r="J13" s="97" t="inlineStr">
        <is>
          <t>The screen should display like the actual logged account screen.
All  the below information  must be clear to the user, Units tab, Access tab, Last mile notification enable/disable.</t>
        </is>
      </c>
      <c r="K13" s="94" t="n"/>
      <c r="L13" s="99" t="inlineStr">
        <is>
          <t>Pass</t>
        </is>
      </c>
      <c r="M13" s="102" t="n"/>
      <c r="N13" s="52" t="n"/>
    </row>
    <row r="14" ht="110.25" customHeight="1">
      <c r="B14" s="36" t="n">
        <v>10</v>
      </c>
      <c r="C14" s="105" t="inlineStr">
        <is>
          <t>EUR, NAR, CHN</t>
        </is>
      </c>
      <c r="D14" s="94" t="inlineStr">
        <is>
          <t>Low</t>
        </is>
      </c>
      <c r="E14" s="95">
        <f>(3+3+3)/3</f>
        <v/>
      </c>
      <c r="F14" s="96" t="inlineStr">
        <is>
          <t>Verify 'Add vehicle' screen</t>
        </is>
      </c>
      <c r="G14" s="96" t="inlineStr">
        <is>
          <t>Add vehicle screen is in focus (Open My Bentley App -- &gt;Click on Demo mode link      -- &gt; Click on right side arrow to reach the last page)</t>
        </is>
      </c>
      <c r="H14" s="97" t="n"/>
      <c r="I14" s="97" t="inlineStr">
        <is>
          <t>Observe the screen's text, icon &amp; buttons.</t>
        </is>
      </c>
      <c r="J14" s="97" t="inlineStr">
        <is>
          <t>The screen should display like the actual logged account screen.
All  the below information  must be clear to the user, The necessary detail required to add VIN, Add A Vehicle button</t>
        </is>
      </c>
      <c r="K14" s="94" t="n"/>
      <c r="L14" s="99" t="inlineStr">
        <is>
          <t>Pass</t>
        </is>
      </c>
      <c r="M14" s="102" t="n"/>
      <c r="N14" s="52" t="n"/>
    </row>
    <row r="15" ht="31.5" customHeight="1">
      <c r="B15" s="36" t="n">
        <v>11</v>
      </c>
      <c r="C15" s="105" t="inlineStr">
        <is>
          <t>EUR, NAR, CHN</t>
        </is>
      </c>
      <c r="D15" s="94" t="inlineStr">
        <is>
          <t>Low</t>
        </is>
      </c>
      <c r="E15" s="95">
        <f>(5+5+10)/3</f>
        <v/>
      </c>
      <c r="F15" s="97" t="inlineStr">
        <is>
          <t>Verify all the screen with Bentley style guide.</t>
        </is>
      </c>
      <c r="G15" s="96" t="inlineStr">
        <is>
          <t>Any demo screen is in focus  (Open My Bentley App -- &gt;Click on Demo mode link)</t>
        </is>
      </c>
      <c r="H15" s="97" t="n"/>
      <c r="I15" s="97" t="inlineStr">
        <is>
          <t>Observe all the screen's icon, font, colour</t>
        </is>
      </c>
      <c r="J15" s="97" t="inlineStr">
        <is>
          <t>All the icon, font, colour should be followed as per Bentley style guide.</t>
        </is>
      </c>
      <c r="K15" s="94" t="n"/>
      <c r="L15" s="99" t="inlineStr">
        <is>
          <t>Pass</t>
        </is>
      </c>
      <c r="M15" s="102" t="n"/>
      <c r="N15" s="52" t="n"/>
    </row>
    <row r="16" ht="47.25" customHeight="1">
      <c r="B16" s="36" t="n">
        <v>12</v>
      </c>
      <c r="C16" s="105" t="inlineStr">
        <is>
          <t>EUR, NAR, CHN</t>
        </is>
      </c>
      <c r="D16" s="94" t="inlineStr">
        <is>
          <t>High</t>
        </is>
      </c>
      <c r="E16" s="95">
        <f>(2+2+2)/3</f>
        <v/>
      </c>
      <c r="F16" s="96" t="inlineStr">
        <is>
          <t xml:space="preserve">Verification of 'Log out' </t>
        </is>
      </c>
      <c r="G16" s="96" t="inlineStr">
        <is>
          <t>General screen is in focus  (Login My Bentley App -- &gt; User Profile icon --&gt; General)</t>
        </is>
      </c>
      <c r="H16" s="97" t="n"/>
      <c r="I16" s="97" t="inlineStr">
        <is>
          <t>Click on 'Log out' text.</t>
        </is>
      </c>
      <c r="J16" s="97" t="inlineStr">
        <is>
          <t>The Demo mode exit successfully.
The screen should back to Sign in/Signup page.</t>
        </is>
      </c>
      <c r="K16" s="94" t="n"/>
      <c r="L16" s="99" t="inlineStr">
        <is>
          <t>Pass</t>
        </is>
      </c>
      <c r="M16" s="102" t="n"/>
      <c r="N16" s="52" t="n"/>
    </row>
    <row r="17" ht="48" customHeight="1" thickBot="1">
      <c r="B17" s="41" t="n">
        <v>13</v>
      </c>
      <c r="C17" s="105" t="inlineStr">
        <is>
          <t>EUR, NAR, CHN</t>
        </is>
      </c>
      <c r="D17" s="42" t="inlineStr">
        <is>
          <t>High</t>
        </is>
      </c>
      <c r="E17" s="43">
        <f>(2+1+1)/3</f>
        <v/>
      </c>
      <c r="F17" s="44" t="inlineStr">
        <is>
          <t>Closing the 'Demo mode'</t>
        </is>
      </c>
      <c r="G17" s="53" t="inlineStr">
        <is>
          <t>Any demo screen is in focus  (Open My Bentley App -- &gt;Click on Demo mode link)</t>
        </is>
      </c>
      <c r="H17" s="97" t="n"/>
      <c r="I17" s="44" t="inlineStr">
        <is>
          <t>Click on 'Demo mode' pop up X mark.</t>
        </is>
      </c>
      <c r="J17" s="44" t="inlineStr">
        <is>
          <t>The Demo mode exit successfully.
The screen should back to Sign in/Signup page.</t>
        </is>
      </c>
      <c r="K17" s="42" t="n"/>
      <c r="L17" s="45" t="inlineStr">
        <is>
          <t>Pass</t>
        </is>
      </c>
      <c r="M17" s="54" t="n"/>
      <c r="N17" s="55"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17">
    <cfRule type="cellIs" priority="7"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10.xml><?xml version="1.0" encoding="utf-8"?>
<worksheet xmlns="http://schemas.openxmlformats.org/spreadsheetml/2006/main">
  <sheetPr codeName="Sheet11">
    <outlinePr summaryBelow="1" summaryRight="1"/>
    <pageSetUpPr/>
  </sheetPr>
  <dimension ref="A1:N14"/>
  <sheetViews>
    <sheetView topLeftCell="A10" zoomScale="70" zoomScaleNormal="70" workbookViewId="0">
      <selection activeCell="G18" sqref="G18"/>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109" customWidth="1" style="2" min="6" max="6"/>
    <col width="48.85546875" customWidth="1" style="2" min="7" max="7"/>
    <col width="48.7109375" customWidth="1" style="2" min="8" max="8"/>
    <col width="63" customWidth="1" style="1" min="9" max="9"/>
    <col width="63.28515625" customWidth="1" style="1" min="10" max="10"/>
    <col width="13.140625" customWidth="1" style="1" min="11" max="11"/>
    <col width="13.140625" customWidth="1" style="2" min="12" max="12"/>
    <col width="18.85546875" customWidth="1" style="2" min="13" max="14"/>
    <col width="8.7109375" customWidth="1" style="2" min="15" max="16"/>
    <col width="8.7109375" customWidth="1" style="2" min="17" max="16384"/>
  </cols>
  <sheetData>
    <row r="1" ht="16.5" customHeight="1" thickBot="1"/>
    <row r="2" ht="29.25" customHeight="1" thickBot="1">
      <c r="B2" s="182" t="inlineStr">
        <is>
          <t>Single Service Activation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252" customHeight="1">
      <c r="B5" s="36" t="n">
        <v>1</v>
      </c>
      <c r="C5" s="94" t="inlineStr">
        <is>
          <t>EUR, NAR, CHN</t>
        </is>
      </c>
      <c r="D5" s="94" t="inlineStr">
        <is>
          <t>High</t>
        </is>
      </c>
      <c r="E5" s="95" t="n">
        <v>5</v>
      </c>
      <c r="F5" s="108" t="inlineStr">
        <is>
          <t>Verify SERVICE MANAGEMENT screen and it's content</t>
        </is>
      </c>
      <c r="G5" s="97" t="inlineStr">
        <is>
          <t>N/A</t>
        </is>
      </c>
      <c r="H5" s="97" t="n"/>
      <c r="I5" s="97" t="inlineStr">
        <is>
          <t>1.In DASHBOARD Screen ( 
Vehicle Image + Vehicle Status Information + Vehicle Information Icon(i) need to be displayed at right top corner of screen)
Select 'i' icon --&gt; Service Management  and observe</t>
        </is>
      </c>
      <c r="J5" s="143"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97" t="n"/>
      <c r="L5" s="99" t="inlineStr">
        <is>
          <t>Pass</t>
        </is>
      </c>
      <c r="M5" s="141" t="n"/>
      <c r="N5" s="144" t="n"/>
    </row>
    <row r="6" ht="173.25" customHeight="1">
      <c r="B6" s="36" t="n">
        <v>3</v>
      </c>
      <c r="C6" s="94" t="inlineStr">
        <is>
          <t>EUR, NAR, CHN</t>
        </is>
      </c>
      <c r="D6" s="94" t="inlineStr">
        <is>
          <t>High</t>
        </is>
      </c>
      <c r="E6" s="95" t="n">
        <v>7</v>
      </c>
      <c r="F6" s="108" t="inlineStr">
        <is>
          <t>Verify Single Service Activation / Deactivation of 'Lock My Car' service in SERVICE MANAGEMENT screen</t>
        </is>
      </c>
      <c r="G6" s="97" t="inlineStr">
        <is>
          <t>• The screen focus is in "My Bentley App - SERVICE MANAGEMENT" page
(My Bentley App --&gt;SIGN IN --&gt; Vehicle DASHBOARD screen --&gt;  Select "i" icon --&gt; SERVICE MANAGEMENT screen)</t>
        </is>
      </c>
      <c r="H6" s="97" t="n"/>
      <c r="I6" s="97" t="inlineStr">
        <is>
          <t xml:space="preserve">In 'SERVICE MANAGEMENT' screen, Select 'Lock My Car' = Activate / Deactivate
Go to DASHBOARD screen and check the 'Remote Lock / Unlock' section </t>
        </is>
      </c>
      <c r="J6" s="143" t="inlineStr">
        <is>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is>
      </c>
      <c r="K6" s="97" t="n"/>
      <c r="L6" s="99" t="inlineStr">
        <is>
          <t>Pass</t>
        </is>
      </c>
      <c r="M6" s="141" t="n"/>
      <c r="N6" s="144" t="n"/>
    </row>
    <row r="7" ht="189" customHeight="1">
      <c r="B7" s="36" t="n">
        <v>4</v>
      </c>
      <c r="C7" s="94" t="inlineStr">
        <is>
          <t>EUR, NAR, CHN</t>
        </is>
      </c>
      <c r="D7" s="94" t="inlineStr">
        <is>
          <t>Medium</t>
        </is>
      </c>
      <c r="E7" s="95" t="n">
        <v>7</v>
      </c>
      <c r="F7" s="108" t="inlineStr">
        <is>
          <t>Verify Single Service Activation / Deactivation of 'Find My Car' service in SERVICE MANAGEMENT screen</t>
        </is>
      </c>
      <c r="G7" s="97" t="inlineStr">
        <is>
          <t>• The screen focus is in "My Bentley App - SERVICE MANAGEMENT" page
(My Bentley App --&gt;SIGN IN --&gt; Vehicle DASHBOARD screen --&gt;  Select "i" icon --&gt; SERVICE MANAGEMENT screen)</t>
        </is>
      </c>
      <c r="H7" s="97" t="n"/>
      <c r="I7" s="97" t="inlineStr">
        <is>
          <t>In 'SERVICE MANAGEMENT' screen, Select 'Find My Car' = Activate / Deactivate 
Go to NAVIGATION screen and Check for 'Car Finder' icon</t>
        </is>
      </c>
      <c r="J7" s="143" t="inlineStr">
        <is>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is>
      </c>
      <c r="K7" s="97" t="n"/>
      <c r="L7" s="99" t="inlineStr">
        <is>
          <t>Pass</t>
        </is>
      </c>
      <c r="M7" s="141" t="n"/>
      <c r="N7" s="144" t="n"/>
    </row>
    <row r="8" ht="204.75" customHeight="1">
      <c r="B8" s="36" t="n">
        <v>5</v>
      </c>
      <c r="C8" s="94" t="inlineStr">
        <is>
          <t>EUR, NAR, CHN</t>
        </is>
      </c>
      <c r="D8" s="94" t="inlineStr">
        <is>
          <t>High</t>
        </is>
      </c>
      <c r="E8" s="95" t="n">
        <v>7</v>
      </c>
      <c r="F8" s="108" t="inlineStr">
        <is>
          <t>Verify Single Service Activation / Deactivation of 'My Car Status' service in SERVICE MANAGEMENT screen</t>
        </is>
      </c>
      <c r="G8" s="97" t="inlineStr">
        <is>
          <t>• The screen focus is in "My Bentley App - SERVICE MANAGEMENT" page
(My Bentley App --&gt;SIGN IN --&gt; Vehicle DASHBOARD screen --&gt;  Select "i" icon --&gt; SERVICE MANAGEMENT screen)</t>
        </is>
      </c>
      <c r="H8" s="97" t="n"/>
      <c r="I8" s="97" t="inlineStr">
        <is>
          <t>In 'SERVICE MANAGEMENT' screen, Select 'My Car Status' = Activate / Deactivate
Go to DASHBOARD screen and check the 'Vehicle Status Information' section</t>
        </is>
      </c>
      <c r="J8" s="143" t="inlineStr">
        <is>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is>
      </c>
      <c r="K8" s="97" t="n"/>
      <c r="L8" s="99" t="inlineStr">
        <is>
          <t>Pass</t>
        </is>
      </c>
      <c r="M8" s="141" t="n"/>
      <c r="N8" s="144" t="n"/>
    </row>
    <row r="9" ht="173.25" customHeight="1">
      <c r="B9" s="36" t="n">
        <v>9</v>
      </c>
      <c r="C9" s="94" t="inlineStr">
        <is>
          <t>EUR, NAR, CHN</t>
        </is>
      </c>
      <c r="D9" s="94" t="inlineStr">
        <is>
          <t>Medium</t>
        </is>
      </c>
      <c r="E9" s="95" t="n">
        <v>7</v>
      </c>
      <c r="F9" s="108" t="inlineStr">
        <is>
          <t>Verify Single Service Activation / Deactivation of 'My Cabin Comfort' service in SERVICE MANAGEMENT screen</t>
        </is>
      </c>
      <c r="G9" s="97" t="inlineStr">
        <is>
          <t>• The screen focus is in "My Bentley App - SERVICE MANAGEMENT" page
(My Bentley App --&gt;SIGN IN --&gt; Vehicle DASHBOARD screen --&gt;  Select "i" icon --&gt; SERVICE MANAGEMENT screen)</t>
        </is>
      </c>
      <c r="H9" s="97" t="n"/>
      <c r="I9" s="97" t="inlineStr">
        <is>
          <t>In 'SERVICE MANAGEMENT' screen,  Select 'My Cabin Comfort' = Activate / Deactivate
Go to CAR REMOTE screen and check the 'My Cabin Comfort' section</t>
        </is>
      </c>
      <c r="J9"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9" s="97" t="n"/>
      <c r="L9" s="99" t="inlineStr">
        <is>
          <t>Pass</t>
        </is>
      </c>
      <c r="M9" s="141" t="n"/>
      <c r="N9" s="144" t="n"/>
    </row>
    <row r="10" ht="157.5" customHeight="1">
      <c r="B10" s="36" t="n">
        <v>10</v>
      </c>
      <c r="C10" s="94" t="inlineStr">
        <is>
          <t>EUR, NAR, CHN</t>
        </is>
      </c>
      <c r="D10" s="94" t="inlineStr">
        <is>
          <t>Medium</t>
        </is>
      </c>
      <c r="E10" s="95" t="n">
        <v>7</v>
      </c>
      <c r="F10" s="108" t="inlineStr">
        <is>
          <t>Verify Single Service Activation / Deactivation of 'My Car Statistics' service in SERVICE MANAGEMENT screen</t>
        </is>
      </c>
      <c r="G10" s="97" t="inlineStr">
        <is>
          <t>• The screen focus is in "My Bentley App - SERVICE MANAGEMENT" page
(My Bentley App --&gt;SIGN IN --&gt; Vehicle DASHBOARD screen --&gt;  Select "i" icon --&gt; SERVICE MANAGEMENT screen)</t>
        </is>
      </c>
      <c r="H10" s="97" t="n"/>
      <c r="I10" s="97" t="inlineStr">
        <is>
          <t>In 'SERVICE MANAGEMENT' screen,  Select 'My Car Statistics' = Activate / Deactivate
Go to CAR REMOTE screen and check the 'My Car Statistics' section</t>
        </is>
      </c>
      <c r="J10"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0" s="97" t="n"/>
      <c r="L10" s="99" t="inlineStr">
        <is>
          <t>Pass</t>
        </is>
      </c>
      <c r="M10" s="141" t="n"/>
      <c r="N10" s="144" t="n"/>
    </row>
    <row r="11" ht="173.25" customHeight="1">
      <c r="B11" s="36" t="n">
        <v>11</v>
      </c>
      <c r="C11" s="94" t="inlineStr">
        <is>
          <t>EUR, NAR, CHN</t>
        </is>
      </c>
      <c r="D11" s="94" t="inlineStr">
        <is>
          <t>High</t>
        </is>
      </c>
      <c r="E11" s="95" t="n">
        <v>7</v>
      </c>
      <c r="F11" s="108" t="inlineStr">
        <is>
          <t>Verify Single Service Activation / Deactivation of 'My Battery Charge' service in SERVICE MANAGEMENT screen</t>
        </is>
      </c>
      <c r="G11" s="97" t="inlineStr">
        <is>
          <t>• The screen focus is in "My Bentley App - SERVICE MANAGEMENT" page
(My Bentley App --&gt;SIGN IN --&gt; Vehicle DASHBOARD screen --&gt;  Select "i" icon --&gt; SERVICE MANAGEMENT screen)</t>
        </is>
      </c>
      <c r="H11" s="97" t="n"/>
      <c r="I11" s="97" t="inlineStr">
        <is>
          <t>In 'SERVICE MANAGEMENT' screen,  Select 'My Battery Charge' = Activate / Deactivate
Go to CAR REMOTE screen and check the 'My Battery Charge' section</t>
        </is>
      </c>
      <c r="J11"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1" s="97" t="n"/>
      <c r="L11" s="99" t="inlineStr">
        <is>
          <t>Pass</t>
        </is>
      </c>
      <c r="M11" s="141" t="n"/>
      <c r="N11" s="144" t="n"/>
    </row>
    <row r="12" ht="17.45" customHeight="1">
      <c r="B12" s="36" t="n">
        <v>12</v>
      </c>
      <c r="C12" s="94" t="inlineStr">
        <is>
          <t>EUR</t>
        </is>
      </c>
      <c r="D12" s="94" t="inlineStr">
        <is>
          <t>Medium</t>
        </is>
      </c>
      <c r="E12" s="95" t="n">
        <v>7</v>
      </c>
      <c r="F12" s="108" t="inlineStr">
        <is>
          <t>Verify Single Service Activation / Deactivation of 'Theft Alert' service in SERVICE MANAGEMENT screen</t>
        </is>
      </c>
      <c r="G12" s="97" t="inlineStr">
        <is>
          <t>• The screen focus is in "My Bentley App - SERVICE MANAGEMENT" page
(My Bentley App --&gt;SIGN IN --&gt; Vehicle DASHBOARD screen --&gt;  Select "i" icon --&gt; SERVICE MANAGEMENT screen)</t>
        </is>
      </c>
      <c r="H12" s="97" t="n"/>
      <c r="I12" s="97" t="inlineStr">
        <is>
          <t>In 'SERVICE MANAGEMENT' screen, Select  'Theft Alert' = Activate / Deactivate
Go to CAR REMOTE screen check the 'Theft Alert' (OR VTS for UK vehicle) section under CAR REMOTE screen</t>
        </is>
      </c>
      <c r="J12" s="143" t="inlineStr">
        <is>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is>
      </c>
      <c r="K12" s="97" t="n"/>
      <c r="L12" s="99" t="inlineStr">
        <is>
          <t>Pass</t>
        </is>
      </c>
      <c r="M12" s="141" t="n"/>
      <c r="N12" s="144" t="n"/>
    </row>
    <row r="13" ht="173.25" customHeight="1">
      <c r="B13" s="36" t="n">
        <v>13</v>
      </c>
      <c r="C13" s="94" t="inlineStr">
        <is>
          <t>EUR, NAR, CHN</t>
        </is>
      </c>
      <c r="D13" s="94" t="inlineStr">
        <is>
          <t>Medium</t>
        </is>
      </c>
      <c r="E13" s="95" t="n">
        <v>7</v>
      </c>
      <c r="F13" s="108" t="inlineStr">
        <is>
          <t>Verify Single Service Activation / Deactivation of 'Remote Park Assist'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'Remote Park Assist' = Activate / Deactivate
Go to CAR REMOTE screen check the 'Remote Park Assist' section under CAR REMOTE screen</t>
        </is>
      </c>
      <c r="J13" s="143" t="inlineStr">
        <is>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is>
      </c>
      <c r="K13" s="97" t="n"/>
      <c r="L13" s="99" t="inlineStr">
        <is>
          <t>NA</t>
        </is>
      </c>
      <c r="M13" s="141" t="n"/>
      <c r="N13" s="37" t="inlineStr">
        <is>
          <t>Observation : 
1. No "Remote Park Assist" service available for activation or deactivation</t>
        </is>
      </c>
    </row>
    <row r="14" ht="32.25" customHeight="1" thickBot="1">
      <c r="B14" s="41" t="n">
        <v>14</v>
      </c>
      <c r="C14" s="42" t="inlineStr">
        <is>
          <t>EUR, NAR, CHN</t>
        </is>
      </c>
      <c r="D14" s="42" t="inlineStr">
        <is>
          <t>Medium</t>
        </is>
      </c>
      <c r="E14" s="43" t="n">
        <v>10</v>
      </c>
      <c r="F14" s="68" t="inlineStr">
        <is>
          <t>Verify all the screen with Bentley style guide.</t>
        </is>
      </c>
      <c r="G14" s="44" t="inlineStr">
        <is>
          <t>N/A</t>
        </is>
      </c>
      <c r="H14" s="97" t="n"/>
      <c r="I14" s="44" t="inlineStr">
        <is>
          <t>Observe all the screen's icon, font, colour</t>
        </is>
      </c>
      <c r="J14" s="44" t="inlineStr">
        <is>
          <t>All the icon, font, colour should be followed as per Bentley style guide.</t>
        </is>
      </c>
      <c r="K14" s="44" t="n"/>
      <c r="L14" s="45" t="inlineStr">
        <is>
          <t>Pass</t>
        </is>
      </c>
      <c r="M14" s="44" t="n"/>
      <c r="N14" s="46" t="n"/>
    </row>
  </sheetData>
  <mergeCells count="3">
    <mergeCell ref="F3:M3"/>
    <mergeCell ref="B2:M2"/>
    <mergeCell ref="B3:C3"/>
  </mergeCells>
  <conditionalFormatting sqref="K5:K10">
    <cfRule type="cellIs" priority="30" operator="equal" dxfId="13">
      <formula>"Not Tested"</formula>
    </cfRule>
    <cfRule type="cellIs" priority="31" operator="equal" dxfId="12">
      <formula>"Not Applicable"</formula>
    </cfRule>
    <cfRule type="cellIs" priority="32" operator="equal" dxfId="11">
      <formula>"Pass"</formula>
    </cfRule>
    <cfRule type="cellIs" priority="33" operator="equal" dxfId="10">
      <formula>"Not Tested"</formula>
    </cfRule>
    <cfRule type="cellIs" priority="34" operator="equal" dxfId="9">
      <formula>"Not Applicable"</formula>
    </cfRule>
    <cfRule type="cellIs" priority="35" operator="equal" dxfId="8">
      <formula>"Fail"</formula>
    </cfRule>
    <cfRule type="cellIs" priority="36" operator="equal" dxfId="0">
      <formula>"Pass"</formula>
    </cfRule>
  </conditionalFormatting>
  <conditionalFormatting sqref="L5:L14">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7 L10 L12 L14">
    <cfRule type="cellIs" priority="1" operator="equal" dxfId="10">
      <formula>"Not Tested"</formula>
    </cfRule>
    <cfRule type="cellIs" priority="2" operator="equal" dxfId="9">
      <formula>"Not Applicable"</formula>
    </cfRule>
    <cfRule type="cellIs" priority="3" operator="equal" dxfId="227">
      <formula>"Fail"</formula>
    </cfRule>
  </conditionalFormatting>
  <dataValidations count="2">
    <dataValidation sqref="K6:K10" showDropDown="0" showInputMessage="1" showErrorMessage="1" allowBlank="1" type="list">
      <formula1>"Pass,Fail,Not Applicable,Not Tested"</formula1>
    </dataValidation>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1.xml><?xml version="1.0" encoding="utf-8"?>
<worksheet xmlns="http://schemas.openxmlformats.org/spreadsheetml/2006/main">
  <sheetPr codeName="Sheet12">
    <outlinePr summaryBelow="1" summaryRight="1"/>
    <pageSetUpPr/>
  </sheetPr>
  <dimension ref="A1:N16"/>
  <sheetViews>
    <sheetView topLeftCell="A6" zoomScale="70" zoomScaleNormal="70" workbookViewId="0">
      <selection activeCell="G16" sqref="G16"/>
    </sheetView>
  </sheetViews>
  <sheetFormatPr baseColWidth="8" defaultColWidth="8.7109375" defaultRowHeight="15"/>
  <cols>
    <col width="2.85546875" customWidth="1" min="1" max="1"/>
    <col width="6.140625" customWidth="1" style="7" min="2" max="2"/>
    <col width="19" customWidth="1" style="7" min="3" max="3"/>
    <col width="24.85546875" customWidth="1" style="7" min="4" max="4"/>
    <col width="11.28515625" customWidth="1" style="19" min="5" max="5"/>
    <col width="34.140625" customWidth="1" min="6" max="6"/>
    <col width="46.140625" customWidth="1" min="7" max="7"/>
    <col width="46.28515625" customWidth="1" min="8" max="8"/>
    <col width="40" customWidth="1" style="7" min="9" max="9"/>
    <col width="58" customWidth="1" style="7" min="10" max="10"/>
    <col width="13.140625" customWidth="1" style="7" min="11" max="11"/>
    <col width="12.85546875" customWidth="1" min="12" max="12"/>
    <col width="18.85546875" customWidth="1" min="13" max="13"/>
    <col width="18.7109375" customWidth="1" min="14"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Car Statistics</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2</v>
      </c>
      <c r="F5" s="97" t="inlineStr">
        <is>
          <t>Accessing My Car Statistics</t>
        </is>
      </c>
      <c r="G5" s="97" t="inlineStr">
        <is>
          <t>The focus of the screen is on car remote page. 
(Login My Bentley App -- &gt; Car Remote)</t>
        </is>
      </c>
      <c r="H5" s="97" t="n"/>
      <c r="I5" s="97" t="inlineStr">
        <is>
          <t>Observe the  'My Car Statistics' section</t>
        </is>
      </c>
      <c r="J5" s="97" t="inlineStr">
        <is>
          <t xml:space="preserve">In My Car Statistics section, 
Last Trip Date &amp; time should be visible. </t>
        </is>
      </c>
      <c r="K5" s="94" t="n"/>
      <c r="L5" s="99" t="inlineStr">
        <is>
          <t>Pass</t>
        </is>
      </c>
      <c r="M5" s="97" t="n"/>
      <c r="N5" s="51" t="n"/>
    </row>
    <row r="6" ht="346.5" customHeight="1">
      <c r="A6" s="2" t="n"/>
      <c r="B6" s="36" t="n">
        <v>2</v>
      </c>
      <c r="C6" s="94" t="inlineStr">
        <is>
          <t>EUR, 
NAR,
CHN</t>
        </is>
      </c>
      <c r="D6" s="94" t="inlineStr">
        <is>
          <t>High</t>
        </is>
      </c>
      <c r="E6" s="95" t="n">
        <v>10</v>
      </c>
      <c r="F6" s="97" t="inlineStr">
        <is>
          <t>Verifying My Car Statistics Graphical view and List view</t>
        </is>
      </c>
      <c r="G6" s="97" t="inlineStr">
        <is>
          <t>The focus of the screen is on My Car Statistics page. 
(Login My Bentley App -- &gt; Car Remote  -- &gt; My Car Statistics screen )</t>
        </is>
      </c>
      <c r="H6" s="97" t="n"/>
      <c r="I6" s="97" t="inlineStr">
        <is>
          <t>In My Car Statistics screen, observe Graphical view and List view</t>
        </is>
      </c>
      <c r="J6" s="97" t="inlineStr">
        <is>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is>
      </c>
      <c r="K6" s="94" t="n"/>
      <c r="L6" s="99" t="inlineStr">
        <is>
          <t>Pass</t>
        </is>
      </c>
      <c r="M6" s="97" t="n"/>
      <c r="N6" s="154" t="n"/>
    </row>
    <row r="7" ht="315" customHeight="1">
      <c r="A7" s="2" t="n"/>
      <c r="B7" s="36" t="n">
        <v>3</v>
      </c>
      <c r="C7" s="94" t="inlineStr">
        <is>
          <t>EUR, 
NAR,
CHN</t>
        </is>
      </c>
      <c r="D7" s="94" t="inlineStr">
        <is>
          <t>High</t>
        </is>
      </c>
      <c r="E7" s="95" t="n">
        <v>4</v>
      </c>
      <c r="F7" s="97" t="inlineStr">
        <is>
          <t>Verifying 'Consumption-combustion'  view section in 'MY CAR STATISTICS ' screen</t>
        </is>
      </c>
      <c r="G7" s="97" t="inlineStr">
        <is>
          <t>The focus of the screen is on My Car Statistics page. 
(Login My Bentley App -- &gt; Car Remote  -- &gt; My Car Statistics screen )</t>
        </is>
      </c>
      <c r="H7" s="97" t="n"/>
      <c r="I7" s="97" t="inlineStr">
        <is>
          <t>Drive the vehicle in combustion for few miles 
Check the below functionalities are updated in Graphical and List view for current day
Consumption - Combustion 
Distance - driven
Distance time
Average speed</t>
        </is>
      </c>
      <c r="J7" s="97" t="inlineStr">
        <is>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7" s="94" t="n"/>
      <c r="L7" s="99" t="inlineStr">
        <is>
          <t>Pass</t>
        </is>
      </c>
      <c r="M7" s="97" t="n"/>
      <c r="N7" s="155" t="n"/>
    </row>
    <row r="8" ht="315" customHeight="1">
      <c r="A8" s="2" t="n"/>
      <c r="B8" s="36" t="n">
        <v>4</v>
      </c>
      <c r="C8" s="94" t="inlineStr">
        <is>
          <t>EUR, 
NAR,
CHN</t>
        </is>
      </c>
      <c r="D8" s="94" t="inlineStr">
        <is>
          <t>High</t>
        </is>
      </c>
      <c r="E8" s="95" t="n">
        <v>4</v>
      </c>
      <c r="F8" s="97" t="inlineStr">
        <is>
          <t>Verifying 'Consumption-electric'  view section in 'MY CAR STATISTICS ' screen</t>
        </is>
      </c>
      <c r="G8" s="97" t="inlineStr">
        <is>
          <t>The focus of the screen is on My Car Statistics page. 
(Login My Bentley App -- &gt; Car Remote  -- &gt; My Car Statistics screen )</t>
        </is>
      </c>
      <c r="H8" s="97" t="n"/>
      <c r="I8" s="97" t="inlineStr">
        <is>
          <t>Click on 'Consumption-electric' option</t>
        </is>
      </c>
      <c r="J8" s="97" t="inlineStr">
        <is>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8" s="94" t="n"/>
      <c r="L8" s="99" t="inlineStr">
        <is>
          <t>Pass</t>
        </is>
      </c>
      <c r="M8" s="97" t="n"/>
      <c r="N8" s="154" t="n"/>
    </row>
    <row r="9" ht="315" customHeight="1">
      <c r="A9" s="2" t="n"/>
      <c r="B9" s="36" t="n">
        <v>5</v>
      </c>
      <c r="C9" s="94" t="inlineStr">
        <is>
          <t>EUR, 
NAR,
CHN</t>
        </is>
      </c>
      <c r="D9" s="94" t="inlineStr">
        <is>
          <t>Low</t>
        </is>
      </c>
      <c r="E9" s="95" t="n">
        <v>4</v>
      </c>
      <c r="F9" s="97" t="inlineStr">
        <is>
          <t>Verifying 'Distance-driven'  view section in 'MY CAR STATISTICS ' screen</t>
        </is>
      </c>
      <c r="G9" s="97" t="inlineStr">
        <is>
          <t>The focus of the screen is on My Car Statistics page. 
(Login My Bentley App -- &gt; Car Remote  -- &gt; My Car Statistics screen )</t>
        </is>
      </c>
      <c r="H9" s="97" t="n"/>
      <c r="I9" s="97" t="inlineStr">
        <is>
          <t>Click on 'Distance-driven' option</t>
        </is>
      </c>
      <c r="J9" s="97" t="inlineStr">
        <is>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is>
      </c>
      <c r="K9" s="94" t="n"/>
      <c r="L9" s="99" t="inlineStr">
        <is>
          <t>Pass</t>
        </is>
      </c>
      <c r="M9" s="97" t="n"/>
      <c r="N9" s="154" t="n"/>
    </row>
    <row r="10" ht="299.25" customHeight="1">
      <c r="A10" s="2" t="n"/>
      <c r="B10" s="36" t="n">
        <v>6</v>
      </c>
      <c r="C10" s="94" t="inlineStr">
        <is>
          <t>EUR, 
NAR,
CHN</t>
        </is>
      </c>
      <c r="D10" s="94" t="inlineStr">
        <is>
          <t>Low</t>
        </is>
      </c>
      <c r="E10" s="95" t="n">
        <v>4</v>
      </c>
      <c r="F10" s="97" t="inlineStr">
        <is>
          <t>Verifying 'Distance-time'  view section in 'MY CAR STATISTICS ' screen</t>
        </is>
      </c>
      <c r="G10" s="97" t="inlineStr">
        <is>
          <t>The focus of the screen is on My Car Statistics page. 
(Login My Bentley App -- &gt; Car Remote  -- &gt; My Car Statistics screen )</t>
        </is>
      </c>
      <c r="H10" s="97" t="n"/>
      <c r="I10" s="97" t="inlineStr">
        <is>
          <t>Click on 'Distance-time' option</t>
        </is>
      </c>
      <c r="J10" s="97" t="inlineStr">
        <is>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is>
      </c>
      <c r="K10" s="94" t="n"/>
      <c r="L10" s="99" t="inlineStr">
        <is>
          <t>Pass</t>
        </is>
      </c>
      <c r="M10" s="97" t="n"/>
      <c r="N10" s="154" t="n"/>
    </row>
    <row r="11" ht="330.75" customHeight="1">
      <c r="A11" s="2" t="n"/>
      <c r="B11" s="36" t="n">
        <v>7</v>
      </c>
      <c r="C11" s="94" t="inlineStr">
        <is>
          <t>EUR, 
NAR,
CHN</t>
        </is>
      </c>
      <c r="D11" s="94" t="inlineStr">
        <is>
          <t>Low</t>
        </is>
      </c>
      <c r="E11" s="95" t="n">
        <v>4</v>
      </c>
      <c r="F11" s="97" t="inlineStr">
        <is>
          <t>Verifying 'Average-speed'  view section in 'MY CAR STATISTICS ' screen</t>
        </is>
      </c>
      <c r="G11" s="97" t="inlineStr">
        <is>
          <t>The focus of the screen is on My Car Statistics page. 
(Login My Bentley App -- &gt; Car Remote  -- &gt; My Car Statistics screen )</t>
        </is>
      </c>
      <c r="H11" s="97" t="n"/>
      <c r="I11" s="97" t="inlineStr">
        <is>
          <t>Click on 'Average-speed' option</t>
        </is>
      </c>
      <c r="J11" s="97" t="inlineStr">
        <is>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is>
      </c>
      <c r="K11" s="94" t="n"/>
      <c r="L11" s="99" t="inlineStr">
        <is>
          <t>Pass</t>
        </is>
      </c>
      <c r="M11" s="97" t="n"/>
      <c r="N11" s="154" t="n"/>
    </row>
    <row r="12" ht="63" customHeight="1">
      <c r="A12" s="2" t="n"/>
      <c r="B12" s="36" t="n">
        <v>8</v>
      </c>
      <c r="C12" s="94" t="inlineStr">
        <is>
          <t>EUR, 
NAR,
CHN</t>
        </is>
      </c>
      <c r="D12" s="94" t="inlineStr">
        <is>
          <t>Low</t>
        </is>
      </c>
      <c r="E12" s="95" t="n">
        <v>3</v>
      </c>
      <c r="F12" s="97" t="inlineStr">
        <is>
          <t>Verify sharing of trip data information from 'MY CAR STATISTICS ' screen</t>
        </is>
      </c>
      <c r="G12" s="97" t="inlineStr">
        <is>
          <t>The focus of the screen is on My Car Statistics page. 
(Login My Bentley App -- &gt; Car Remote  -- &gt; My Car Statistics screen )</t>
        </is>
      </c>
      <c r="H12" s="97" t="n"/>
      <c r="I12" s="97" t="inlineStr">
        <is>
          <t>Click on 'Share' icon found in header next to 'MY CAR STATISTICS' title</t>
        </is>
      </c>
      <c r="J12" s="97" t="inlineStr">
        <is>
          <t>User should be able to successfully share the trip data information</t>
        </is>
      </c>
      <c r="K12" s="94" t="n"/>
      <c r="L12" s="99" t="inlineStr">
        <is>
          <t>Pass</t>
        </is>
      </c>
      <c r="M12" s="97" t="n"/>
      <c r="N12" s="154" t="n"/>
    </row>
    <row r="13" ht="173.25" customFormat="1" customHeight="1" s="2">
      <c r="B13" s="36" t="n">
        <v>9</v>
      </c>
      <c r="C13" s="94" t="inlineStr">
        <is>
          <t>EUR, NAR, CHN</t>
        </is>
      </c>
      <c r="D13" s="94" t="inlineStr">
        <is>
          <t>Medium</t>
        </is>
      </c>
      <c r="E13" s="95" t="n">
        <v>7</v>
      </c>
      <c r="F13" s="97" t="inlineStr">
        <is>
          <t>Verify Single Service Activation / Deactivation of 'My Car Statistics'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'My Car Statistics' = Activate / Deactivate
Go to CAR REMOTE screen and check the 'My Car Statistics' section</t>
        </is>
      </c>
      <c r="J13"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3" s="97" t="n"/>
      <c r="L13" s="99" t="inlineStr">
        <is>
          <t>Pass</t>
        </is>
      </c>
      <c r="M13" s="141" t="n"/>
      <c r="N13" s="144" t="n"/>
    </row>
    <row r="14" ht="135" customHeight="1">
      <c r="B14" s="36" t="n">
        <v>10</v>
      </c>
      <c r="C14" s="94" t="inlineStr">
        <is>
          <t>EUR , NAR , CHN</t>
        </is>
      </c>
      <c r="D14" s="94" t="inlineStr">
        <is>
          <t>High</t>
        </is>
      </c>
      <c r="E14" s="95" t="n">
        <v>10</v>
      </c>
      <c r="F14" s="97" t="inlineStr">
        <is>
          <t>Verify accessing of  'MY CAR STATISTICS' Service when max privacy is activated</t>
        </is>
      </c>
      <c r="G14" s="97" t="n"/>
      <c r="H14" s="97" t="inlineStr">
        <is>
          <t>Activation of Privacy Mode ( Full Privacy Mode = ON)
( HU HMI --&gt; Settings --&gt; Privacy --&gt; Activate Privacy Mode(Activate Privacy Mode = ON :: Online Services : Use Personal Data = OFF  , Use Vehicle Position = OFF &amp; Share Vehicle Position = OFF )</t>
        </is>
      </c>
      <c r="I14" s="93" t="inlineStr">
        <is>
          <t xml:space="preserve">Sign In to My Bentley App and check for 'MY CAR STATISTICS' feature in Car Remote Screen when max privacy is enabled
( Launch 'My Bentley App' --&gt; Sign In -&gt;  'Car Remote Screen' )
</t>
        </is>
      </c>
      <c r="J14" s="97" t="inlineStr">
        <is>
          <t xml:space="preserve">'MY CAR STATISTICS' feature should not be accessible  i.e. Relevant Icons should be greyed out when max privacy is enabled)
</t>
        </is>
      </c>
      <c r="K14" s="97" t="n"/>
      <c r="L14" s="99" t="inlineStr">
        <is>
          <t>Pass</t>
        </is>
      </c>
      <c r="M14" s="97" t="n"/>
      <c r="N14" s="37" t="n"/>
    </row>
    <row r="15" ht="150" customHeight="1">
      <c r="B15" s="36" t="n">
        <v>11</v>
      </c>
      <c r="C15" s="94" t="inlineStr">
        <is>
          <t>EUR , NAR , CHN</t>
        </is>
      </c>
      <c r="D15" s="94" t="inlineStr">
        <is>
          <t>High</t>
        </is>
      </c>
      <c r="E15" s="95" t="n">
        <v>10</v>
      </c>
      <c r="F15" s="97" t="inlineStr">
        <is>
          <t>Verify whether 'MY CAR STATISTICS' Service in My Bentley App can be accessed when partial privacy is activated(i.e. Share Vehicle Position = OFF)</t>
        </is>
      </c>
      <c r="G15" s="97" t="n"/>
      <c r="H15" s="97" t="inlineStr">
        <is>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is>
      </c>
      <c r="I15" s="93" t="inlineStr">
        <is>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is>
      </c>
      <c r="J15" s="93" t="inlineStr">
        <is>
          <t>'MY CAR STATISTICS' section under 'CAR REMOTE' screen should not be disabled or greyed out when only 'Share Vehicle Position' privacy settings is set to 'OFF' from HMI</t>
        </is>
      </c>
      <c r="K15" s="97" t="n"/>
      <c r="L15" s="99" t="inlineStr">
        <is>
          <t>Pass</t>
        </is>
      </c>
      <c r="M15" s="97" t="n"/>
      <c r="N15" s="37" t="n"/>
    </row>
    <row r="16" ht="158.25" customFormat="1" customHeight="1" s="25" thickBot="1">
      <c r="B16" s="41" t="n">
        <v>12</v>
      </c>
      <c r="C16" s="42" t="inlineStr">
        <is>
          <t>EUR, 
NAR,
CHN</t>
        </is>
      </c>
      <c r="D16" s="42" t="inlineStr">
        <is>
          <t>High</t>
        </is>
      </c>
      <c r="E16" s="43" t="n">
        <v>5</v>
      </c>
      <c r="F16" s="156" t="inlineStr">
        <is>
          <t>Verifying the unit type in My Car Statistics screen by changing unit under Units screen of My Bentley App</t>
        </is>
      </c>
      <c r="G16" s="156" t="inlineStr">
        <is>
          <t>The focus of the screen is on Units page. 
(Login My Bentley App -- &gt;User Profile icon --&gt; Gear icon--&gt; Units)</t>
        </is>
      </c>
      <c r="H16" s="97" t="n"/>
      <c r="I16" s="156" t="inlineStr">
        <is>
          <t>Change the  metrics / imperial units in 'Units' screen for the below sections : , UNITS, ELECTRIC CONSUMPTION, CONSUMPTION, PRESSURE  
Observe in My Car Statistics graphs in ( Car Remote  -- &gt; My Car Statistics screen )</t>
        </is>
      </c>
      <c r="J16" s="44" t="inlineStr">
        <is>
          <t>User should be able to change to metrics / imperial units successfully
The selected metrics / imperial units should be visible in Graphical &amp; List view in My Car Statistics screen</t>
        </is>
      </c>
      <c r="K16" s="157" t="n"/>
      <c r="L16" s="45" t="inlineStr">
        <is>
          <t>Pass</t>
        </is>
      </c>
      <c r="M16" s="158" t="n"/>
      <c r="N16" s="92" t="n"/>
    </row>
  </sheetData>
  <mergeCells count="3">
    <mergeCell ref="F3:M3"/>
    <mergeCell ref="B2:M2"/>
    <mergeCell ref="B3:C3"/>
  </mergeCells>
  <conditionalFormatting sqref="K5:K16">
    <cfRule type="cellIs" priority="40" operator="equal" dxfId="13">
      <formula>"Not Tested"</formula>
    </cfRule>
    <cfRule type="cellIs" priority="41" operator="equal" dxfId="12">
      <formula>"Not Applicable"</formula>
    </cfRule>
    <cfRule type="cellIs" priority="42" operator="equal" dxfId="11">
      <formula>"Pass"</formula>
    </cfRule>
    <cfRule type="cellIs" priority="43" operator="equal" dxfId="10">
      <formula>"Not Tested"</formula>
    </cfRule>
    <cfRule type="cellIs" priority="44" operator="equal" dxfId="9">
      <formula>"Not Applicable"</formula>
    </cfRule>
    <cfRule type="cellIs" priority="45" operator="equal" dxfId="8">
      <formula>"Fail"</formula>
    </cfRule>
  </conditionalFormatting>
  <conditionalFormatting sqref="K5:L16">
    <cfRule type="cellIs" priority="7" operator="equal" dxfId="0">
      <formula>"Pass"</formula>
    </cfRule>
  </conditionalFormatting>
  <conditionalFormatting sqref="L5:L13">
    <cfRule type="cellIs" priority="24" operator="equal" dxfId="1">
      <formula>"Fail"</formula>
    </cfRule>
  </conditionalFormatting>
  <conditionalFormatting sqref="L5:L1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15" operator="equal" dxfId="10">
      <formula>"Not Tested"</formula>
    </cfRule>
    <cfRule type="cellIs" priority="16" operator="equal" dxfId="9">
      <formula>"Not Applicable"</formula>
    </cfRule>
    <cfRule type="cellIs" priority="17" operator="equal" dxfId="227">
      <formula>"Fail"</formula>
    </cfRule>
  </conditionalFormatting>
  <conditionalFormatting sqref="L14:L16">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2.xml><?xml version="1.0" encoding="utf-8"?>
<worksheet xmlns="http://schemas.openxmlformats.org/spreadsheetml/2006/main">
  <sheetPr codeName="Sheet13">
    <outlinePr summaryBelow="1" summaryRight="1"/>
    <pageSetUpPr/>
  </sheetPr>
  <dimension ref="A1:N30"/>
  <sheetViews>
    <sheetView topLeftCell="A27" zoomScale="92" zoomScaleNormal="92" workbookViewId="0">
      <selection activeCell="G30" sqref="G30"/>
    </sheetView>
  </sheetViews>
  <sheetFormatPr baseColWidth="8" defaultColWidth="8.7109375" defaultRowHeight="15"/>
  <cols>
    <col width="3" customWidth="1" min="1" max="1"/>
    <col width="7.140625" bestFit="1" customWidth="1" style="7" min="2" max="2"/>
    <col width="22.42578125" customWidth="1" style="7" min="3" max="3"/>
    <col width="9.85546875" customWidth="1" style="7" min="4" max="4"/>
    <col width="11.28515625" customWidth="1" style="19" min="5" max="5"/>
    <col width="52.140625" customWidth="1" min="6" max="6"/>
    <col width="41.85546875" customWidth="1" min="7" max="7"/>
    <col width="45.85546875" customWidth="1" min="8" max="8"/>
    <col width="46" customWidth="1" style="7" min="9" max="9"/>
    <col width="53" customWidth="1" style="7" min="10" max="10"/>
    <col width="13.140625" customWidth="1" style="7" min="11" max="11"/>
    <col width="13" customWidth="1" min="12" max="12"/>
    <col width="18.85546875" customWidth="1" min="13"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Cabin Comfort</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Medium</t>
        </is>
      </c>
      <c r="E5" s="95" t="n">
        <v>3</v>
      </c>
      <c r="F5" s="97" t="inlineStr">
        <is>
          <t>Verifying the status of My Cabin Comfort in Car Remote screen of My Bentley App</t>
        </is>
      </c>
      <c r="G5" s="97" t="inlineStr">
        <is>
          <t>The focus of the screen should be on Signin/SignUP page. 
(Open the My Bentley App)</t>
        </is>
      </c>
      <c r="H5" s="97" t="n"/>
      <c r="I5" s="97" t="inlineStr">
        <is>
          <t>Go to My Bentley App --&gt;Login  --&gt; Car Remote --&gt; My Cabin Comfort tab</t>
        </is>
      </c>
      <c r="J5" s="97" t="inlineStr">
        <is>
          <t>My Cabin Comfort section should be visible in car remote screen
The status should be displayed as 'Not Active'</t>
        </is>
      </c>
      <c r="K5" s="94" t="n"/>
      <c r="L5" s="99" t="inlineStr">
        <is>
          <t>Pass</t>
        </is>
      </c>
      <c r="M5" s="97" t="n"/>
      <c r="N5" s="159" t="n"/>
    </row>
    <row r="6" ht="47.25" customHeight="1">
      <c r="A6" s="2" t="n"/>
      <c r="B6" s="36" t="n">
        <v>2</v>
      </c>
      <c r="C6" s="94" t="inlineStr">
        <is>
          <t>EUR, 
NAR,
CHN</t>
        </is>
      </c>
      <c r="D6" s="94" t="inlineStr">
        <is>
          <t>High</t>
        </is>
      </c>
      <c r="E6" s="95" t="n">
        <v>2</v>
      </c>
      <c r="F6" s="108" t="inlineStr">
        <is>
          <t>Accessing My Cabin Comfort in My Bentley App</t>
        </is>
      </c>
      <c r="G6" s="97" t="inlineStr">
        <is>
          <t>The focus of the screen should be on car remote page. 
(Login My Bentley App -- &gt; Car Remote)</t>
        </is>
      </c>
      <c r="H6" s="97" t="n"/>
      <c r="I6" s="97" t="inlineStr">
        <is>
          <t>In Car Remote screen, click My Cabin Comfort</t>
        </is>
      </c>
      <c r="J6" s="97" t="inlineStr">
        <is>
          <t>My Cabin Comfort screen should be displayed with following options 'Quick Start &amp; Timers' tab.</t>
        </is>
      </c>
      <c r="K6" s="94" t="n"/>
      <c r="L6" s="99" t="inlineStr">
        <is>
          <t>Pass</t>
        </is>
      </c>
      <c r="M6" s="97" t="n"/>
      <c r="N6" s="154" t="n"/>
    </row>
    <row r="7" ht="204.75" customHeight="1">
      <c r="A7" s="2" t="n"/>
      <c r="B7" s="36" t="n">
        <v>3</v>
      </c>
      <c r="C7" s="94" t="inlineStr">
        <is>
          <t>EUR, 
NAR,
CHN</t>
        </is>
      </c>
      <c r="D7" s="94" t="inlineStr">
        <is>
          <t>High</t>
        </is>
      </c>
      <c r="E7" s="95" t="n">
        <v>5</v>
      </c>
      <c r="F7" s="108" t="inlineStr">
        <is>
          <t>Verifying 'Quick Start' tab under MY CABIN COMFORT in My Bentley App</t>
        </is>
      </c>
      <c r="G7" s="97" t="inlineStr">
        <is>
          <t>The focus of the screen should be on My Cabin Comfort page
(Login My Bentley App -- &gt; Car Remote  --&gt; My Cabin Comfort page)</t>
        </is>
      </c>
      <c r="H7" s="97" t="n"/>
      <c r="I7" s="97" t="inlineStr">
        <is>
          <t>In MY CABIN COMFORT screen observe the Quick Start tab</t>
        </is>
      </c>
      <c r="J7" s="97" t="inlineStr">
        <is>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is>
      </c>
      <c r="K7" s="94" t="n"/>
      <c r="L7" s="99" t="inlineStr">
        <is>
          <t>Pass</t>
        </is>
      </c>
      <c r="M7" s="97" t="n"/>
      <c r="N7" s="52" t="n"/>
    </row>
    <row r="8" ht="157.5" customHeight="1">
      <c r="A8" s="2" t="n"/>
      <c r="B8" s="36" t="n">
        <v>4</v>
      </c>
      <c r="C8" s="94" t="inlineStr">
        <is>
          <t>EUR, 
NAR,
CHN</t>
        </is>
      </c>
      <c r="D8" s="94" t="inlineStr">
        <is>
          <t>High</t>
        </is>
      </c>
      <c r="E8" s="95" t="n">
        <v>5</v>
      </c>
      <c r="F8" s="108" t="inlineStr">
        <is>
          <t>Verifying 'Interior surface heating' option in My Bentley App</t>
        </is>
      </c>
      <c r="G8" s="97" t="inlineStr">
        <is>
          <t>The focus of the screen should be on My Cabin Comfort page
(Login My Bentley App -- &gt; Car Remote  --&gt; My Cabin Comfort page)</t>
        </is>
      </c>
      <c r="H8" s="97" t="n"/>
      <c r="I8" s="97" t="inlineStr">
        <is>
          <t>In MY CABIN COMFORT, Go to Quick Start tab and enable 'Interior surface heating' option</t>
        </is>
      </c>
      <c r="J8" s="97" t="inlineStr">
        <is>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is>
      </c>
      <c r="K8" s="94" t="n"/>
      <c r="L8" s="99" t="inlineStr">
        <is>
          <t>Pass</t>
        </is>
      </c>
      <c r="M8" s="97" t="n"/>
      <c r="N8" s="52" t="n"/>
    </row>
    <row r="9" ht="63" customHeight="1">
      <c r="A9" s="2" t="n"/>
      <c r="B9" s="36" t="n">
        <v>5</v>
      </c>
      <c r="C9" s="94" t="inlineStr">
        <is>
          <t>EUR, 
NAR,
CHN</t>
        </is>
      </c>
      <c r="D9" s="94" t="inlineStr">
        <is>
          <t>High</t>
        </is>
      </c>
      <c r="E9" s="95" t="n">
        <v>5</v>
      </c>
      <c r="F9" s="108" t="inlineStr">
        <is>
          <t>Check whether user able to set the Target Temperature in the range between 16degC to 26degC in My Bentley App</t>
        </is>
      </c>
      <c r="G9" s="97" t="inlineStr">
        <is>
          <t>The focus of the screen should be on My Cabin Comfort - Quick Start tab page
(Login My Bentley App -- &gt; Car Remote  --&gt; My Cabin Comfort page --&gt; Quick Start)</t>
        </is>
      </c>
      <c r="H9" s="97" t="n"/>
      <c r="I9" s="97" t="inlineStr">
        <is>
          <t>Try to set the Target Temperature Bar to some desired value in the range between 16degC to 26degC with 1degC increments / decrements</t>
        </is>
      </c>
      <c r="J9" s="97" t="inlineStr">
        <is>
          <t>Target Temperature should be easily set to desired value by the user in the range between 16degC to 26degC with 1degC increments / decrements</t>
        </is>
      </c>
      <c r="K9" s="94" t="n"/>
      <c r="L9" s="99" t="inlineStr">
        <is>
          <t>Pass</t>
        </is>
      </c>
      <c r="M9" s="97" t="n"/>
      <c r="N9" s="52" t="n"/>
    </row>
    <row r="10" ht="409.5" customHeight="1">
      <c r="A10" s="2" t="n"/>
      <c r="B10" s="36" t="n">
        <v>6</v>
      </c>
      <c r="C10" s="94" t="inlineStr">
        <is>
          <t>EUR, 
NAR,
CHN</t>
        </is>
      </c>
      <c r="D10" s="94" t="inlineStr">
        <is>
          <t>High</t>
        </is>
      </c>
      <c r="E10" s="95" t="n">
        <v>5</v>
      </c>
      <c r="F10" s="108" t="inlineStr">
        <is>
          <t>Activating Quick Start - My Cabin Comfort after setting desired temperature [ Seat Heating = Not Enabled ] in My Bentley App</t>
        </is>
      </c>
      <c r="G10" s="97" t="inlineStr">
        <is>
          <t>The focus of the screen should be on My Cabin Comfort - Quick Start tab page
(Login My Bentley App -- &gt; Car Remote  --&gt; My Cabin Comfort page --&gt; Quick Start)
Note : My Cabin Comfort Quick Start activates only for 30 mins</t>
        </is>
      </c>
      <c r="H10" s="97" t="inlineStr">
        <is>
          <t>Ignition = Off
 Make sure at least 30% of Fuel to be present in Fuel Tank
Interior surface heating = Off</t>
        </is>
      </c>
      <c r="I10" s="97" t="inlineStr">
        <is>
          <t>Set the Target Temperature Bar to some desired value in the range between 16degC to 26degC with 1degC increments / decrements
Click 'START' button &amp; Observe</t>
        </is>
      </c>
      <c r="J10" s="97" t="inlineStr">
        <is>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94" t="n"/>
      <c r="L10" s="99" t="inlineStr">
        <is>
          <t>Pass</t>
        </is>
      </c>
      <c r="M10" s="97" t="n"/>
      <c r="N10" s="52" t="n"/>
    </row>
    <row r="11" ht="409.5" customHeight="1">
      <c r="A11" s="2" t="n"/>
      <c r="B11" s="36" t="n">
        <v>7</v>
      </c>
      <c r="C11" s="94" t="inlineStr">
        <is>
          <t>EUR, 
NAR,
CHN</t>
        </is>
      </c>
      <c r="D11" s="94" t="inlineStr">
        <is>
          <t>High</t>
        </is>
      </c>
      <c r="E11" s="95" t="n">
        <v>5</v>
      </c>
      <c r="F11" s="108" t="inlineStr">
        <is>
          <t>Enabling 'Front Driver Seat Heating' via 'Interior surface heating - Quick Start' option in My Bentley App</t>
        </is>
      </c>
      <c r="G11" s="97" t="inlineStr">
        <is>
          <t>The focus of the screen should be on My Cabin Comfort - Quick Start tab page
(Login My Bentley App -- &gt; Car Remote  --&gt; My Cabin Comfort page --&gt; Quick Start)
Note : My Cabin Comfort Quick Start activates only for 30 mins</t>
        </is>
      </c>
      <c r="H11" s="97" t="inlineStr">
        <is>
          <t>Ignition = Off
 Make sure at least 30% of Fuel to be present in Fuel Tank</t>
        </is>
      </c>
      <c r="I11" s="97" t="inlineStr">
        <is>
          <t>Set the Target Temperature Bar to some desired value in the range between 16degC to 24degC
Enable 'Interior surface heating' option 
Now once again enable the 'Front Driver Seat Heating' option &amp; disable the 'Front Passenger Seat Heating' option 
Click 'START' button &amp; Observe</t>
        </is>
      </c>
      <c r="J11"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94" t="n"/>
      <c r="L11" s="99" t="inlineStr">
        <is>
          <t>Pass</t>
        </is>
      </c>
      <c r="M11" s="97" t="n"/>
      <c r="N11" s="52" t="n"/>
    </row>
    <row r="12" ht="409.5" customHeight="1">
      <c r="A12" s="2" t="n"/>
      <c r="B12" s="36" t="n">
        <v>8</v>
      </c>
      <c r="C12" s="94" t="inlineStr">
        <is>
          <t>EUR, 
NAR,
CHN</t>
        </is>
      </c>
      <c r="D12" s="94" t="inlineStr">
        <is>
          <t>Medium</t>
        </is>
      </c>
      <c r="E12" s="95" t="n">
        <v>5</v>
      </c>
      <c r="F12" s="108" t="inlineStr">
        <is>
          <t>Enabling 'Front Passenger Seat Heating' via 'Interior surface heating'  - Quick Start' option in My Bentley App</t>
        </is>
      </c>
      <c r="G12" s="97" t="inlineStr">
        <is>
          <t>The focus of the screen should be on My Cabin Comfort - Quick Start tab page
(Login My Bentley App -- &gt; Car Remote  --&gt; My Cabin Comfort page --&gt; Quick Start)
Note : My Cabin Comfort Quick Start activates only for 30 mins</t>
        </is>
      </c>
      <c r="H12" s="97" t="inlineStr">
        <is>
          <t>Ignition = Off
 Make sure at least 30% of Fuel to be present in Fuel Tank</t>
        </is>
      </c>
      <c r="I12" s="97" t="inlineStr">
        <is>
          <t>Set the Target Temperature Bar to some desired value in the range between 16degC to 24degC
Enable 'Interior surface heating' option 
Now once again enable the 'Front Passenger Seat Heating' option &amp; disable the 'Front Driver Seat Heating' option
Click 'START' button &amp; Observe</t>
        </is>
      </c>
      <c r="J12"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94" t="n"/>
      <c r="L12" s="99" t="inlineStr">
        <is>
          <t>Pass</t>
        </is>
      </c>
      <c r="M12" s="97" t="n"/>
      <c r="N12" s="52" t="n"/>
    </row>
    <row r="13" ht="409.5" customHeight="1">
      <c r="A13" s="2" t="n"/>
      <c r="B13" s="36" t="n">
        <v>9</v>
      </c>
      <c r="C13" s="94" t="inlineStr">
        <is>
          <t>EUR, 
NAR,
CHN</t>
        </is>
      </c>
      <c r="D13" s="94" t="inlineStr">
        <is>
          <t>Medium</t>
        </is>
      </c>
      <c r="E13" s="95" t="n">
        <v>5</v>
      </c>
      <c r="F13" s="108" t="inlineStr">
        <is>
          <t>Enabling 'Rear Left Passenger Seat Heating' via 'Interior surface heating'  - Quick Start' option in My Bentley App</t>
        </is>
      </c>
      <c r="G13" s="97" t="inlineStr">
        <is>
          <t>The focus of the screen should be on My Cabin Comfort - Quick Start tab page
(Login My Bentley App -- &gt; Car Remote  --&gt; My Cabin Comfort page --&gt; Quick Start)
Note : My Cabin Comfort Quick Start activates only for 30 mins</t>
        </is>
      </c>
      <c r="H13" s="97" t="inlineStr">
        <is>
          <t>Ignition = Off
 Make sure at least 30% of Fuel to be present in Fuel Tank</t>
        </is>
      </c>
      <c r="I13" s="97" t="inlineStr">
        <is>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is>
      </c>
      <c r="J13"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94" t="n"/>
      <c r="L13" s="99" t="inlineStr">
        <is>
          <t>Pass</t>
        </is>
      </c>
      <c r="M13" s="97" t="n"/>
      <c r="N13" s="52" t="n"/>
    </row>
    <row r="14" ht="409.5" customHeight="1">
      <c r="A14" s="2" t="n"/>
      <c r="B14" s="36" t="n">
        <v>10</v>
      </c>
      <c r="C14" s="94" t="inlineStr">
        <is>
          <t>EUR, 
NAR,
CHN</t>
        </is>
      </c>
      <c r="D14" s="94" t="inlineStr">
        <is>
          <t>Medium</t>
        </is>
      </c>
      <c r="E14" s="95" t="n">
        <v>5</v>
      </c>
      <c r="F14" s="108" t="inlineStr">
        <is>
          <t>Enabling 'Rear Right Passenger Seat Heating' via 'Interior surface heating'  - Quick Start' option in My Bentley App</t>
        </is>
      </c>
      <c r="G14" s="97" t="inlineStr">
        <is>
          <t>The focus of the screen should be on My Cabin Comfort - Quick Start tab page
(Login My Bentley App -- &gt; Car Remote  --&gt; My Cabin Comfort page --&gt; Quick Start)
Note : My Cabin Comfort Quick Start activates only for 30 mins</t>
        </is>
      </c>
      <c r="H14" s="97" t="inlineStr">
        <is>
          <t>Ignition = Off
 Make sure at least 30% of Fuel to be present in Fuel Tank</t>
        </is>
      </c>
      <c r="I14" s="97" t="inlineStr">
        <is>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is>
      </c>
      <c r="J14"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94" t="n"/>
      <c r="L14" s="99" t="inlineStr">
        <is>
          <t>Pass</t>
        </is>
      </c>
      <c r="M14" s="97" t="n"/>
      <c r="N14" s="52" t="n"/>
    </row>
    <row r="15" ht="409.5" customHeight="1">
      <c r="A15" s="2" t="n"/>
      <c r="B15" s="36" t="n">
        <v>11</v>
      </c>
      <c r="C15" s="94" t="inlineStr">
        <is>
          <t>EUR, 
NAR,
CHN</t>
        </is>
      </c>
      <c r="D15" s="94" t="inlineStr">
        <is>
          <t>Medium</t>
        </is>
      </c>
      <c r="E15" s="95" t="n">
        <v>5</v>
      </c>
      <c r="F15" s="108" t="inlineStr">
        <is>
          <t>Enabling all 'Seat Heating' via 'Interior surface heating'  - Quick Start' option in My Bentley App</t>
        </is>
      </c>
      <c r="G15" s="97" t="inlineStr">
        <is>
          <t>The focus of the screen should be on My Cabin Comfort - Quick Start tab page
(Login My Bentley App -- &gt; Car Remote  --&gt; My Cabin Comfort page --&gt; Quick Start)
Note : My Cabin Comfort Quick Start activates only for 30 mins</t>
        </is>
      </c>
      <c r="H15" s="97" t="inlineStr">
        <is>
          <t>Ignition = Off
 Make sure at least 30% of Fuel to be present in Fuel Tank</t>
        </is>
      </c>
      <c r="I15" s="97" t="inlineStr">
        <is>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is>
      </c>
      <c r="J15"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94" t="n"/>
      <c r="L15" s="99" t="inlineStr">
        <is>
          <t>Pass</t>
        </is>
      </c>
      <c r="M15" s="97" t="n"/>
      <c r="N15" s="52" t="n"/>
    </row>
    <row r="16" ht="236.25" customHeight="1">
      <c r="A16" s="2" t="n"/>
      <c r="B16" s="36" t="n">
        <v>12</v>
      </c>
      <c r="C16" s="94" t="inlineStr">
        <is>
          <t>EUR, 
NAR,
CHN</t>
        </is>
      </c>
      <c r="D16" s="94" t="inlineStr">
        <is>
          <t>High</t>
        </is>
      </c>
      <c r="E16" s="95" t="n">
        <v>10</v>
      </c>
      <c r="F16" s="108" t="inlineStr">
        <is>
          <t>Stop the activated My Cabin Comfort in My Bentley App</t>
        </is>
      </c>
      <c r="G16" s="97" t="inlineStr">
        <is>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is>
      </c>
      <c r="H16" s="97" t="n"/>
      <c r="I16" s="97" t="inlineStr">
        <is>
          <t>My Cabin Comfort active in vehicle --&gt; My Bentley App --&gt; Car Remote --&gt; My Cabin Comfort --&gt; 'Quick Start' tab --&gt; Current Active Status + Time left Information displayed --&gt; Click STOP button</t>
        </is>
      </c>
      <c r="J16" s="97" t="inlineStr">
        <is>
          <t>'My Cabin Comfort' section under CAR REMOTE screen should display 'Not Active' Status  
Quick start's  STOP button change to START &amp; My Cabin Comfort Quick Start should deactivate.
In vehicle the My Cabin Comfort should stop</t>
        </is>
      </c>
      <c r="K16" s="94" t="n"/>
      <c r="L16" s="99" t="inlineStr">
        <is>
          <t>Pass</t>
        </is>
      </c>
      <c r="M16" s="97" t="n"/>
      <c r="N16" s="52" t="n"/>
    </row>
    <row r="17" ht="110.25" customHeight="1">
      <c r="A17" s="2" t="n"/>
      <c r="B17" s="36" t="n">
        <v>13</v>
      </c>
      <c r="C17" s="94" t="inlineStr">
        <is>
          <t>EUR, 
NAR,
CHN</t>
        </is>
      </c>
      <c r="D17" s="94" t="inlineStr">
        <is>
          <t>High</t>
        </is>
      </c>
      <c r="E17" s="95" t="n">
        <v>5</v>
      </c>
      <c r="F17" s="108" t="inlineStr">
        <is>
          <t>Verifying 'Set timer' tab  in My Bentley App</t>
        </is>
      </c>
      <c r="G17" s="97" t="inlineStr">
        <is>
          <t>The focus of the screen should be on My Cabin Comfort page
(Login My Bentley App -- &gt; Car Remote  --&gt; My Cabin Comfort page)</t>
        </is>
      </c>
      <c r="H17" s="97" t="n"/>
      <c r="I17" s="97" t="inlineStr">
        <is>
          <t>In MY CABIN COMFORT screen observe the 'Set  timer' tab</t>
        </is>
      </c>
      <c r="J17" s="97" t="inlineStr">
        <is>
          <t>In 'Set timer' tab following options are displayed.
Title : MY CABIN COMFORT
Timer - 1 with Enable/Disable button
Timer - 2 with Enable/Disable button
SETTINGS button to enable / disable  Interior surface heating (i.e. Seat Heating) 
SYNC TO CAR button option to be displayed</t>
        </is>
      </c>
      <c r="K17" s="94" t="n"/>
      <c r="L17" s="99" t="inlineStr">
        <is>
          <t>Pass</t>
        </is>
      </c>
      <c r="M17" s="97" t="n"/>
      <c r="N17" s="52" t="n"/>
    </row>
    <row r="18" ht="252" customHeight="1">
      <c r="A18" s="2" t="n"/>
      <c r="B18" s="36" t="n">
        <v>14</v>
      </c>
      <c r="C18" s="94" t="inlineStr">
        <is>
          <t>EUR, 
NAR,
CHN</t>
        </is>
      </c>
      <c r="D18" s="94" t="inlineStr">
        <is>
          <t>High</t>
        </is>
      </c>
      <c r="E18" s="95" t="n">
        <v>5</v>
      </c>
      <c r="F18" s="108" t="inlineStr">
        <is>
          <t>Verifying 'Interior surface heating' option under 'MY CABIN COMFORT - Set timer' tab in My Bentley App</t>
        </is>
      </c>
      <c r="G18" s="97" t="inlineStr">
        <is>
          <t>The focus of the screen should be on My Cabin Comfort - Set timer page
(Login My Bentley App -- &gt; Car Remote  --&gt; My Cabin Comfort page --&gt; Set timer tab)</t>
        </is>
      </c>
      <c r="H18" s="97" t="n"/>
      <c r="I18" s="97" t="inlineStr">
        <is>
          <t>In MY CABIN COMFORT - Timers screen , Click on 'SETTINGS' &amp; Observe</t>
        </is>
      </c>
      <c r="J18" s="97" t="inlineStr">
        <is>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is>
      </c>
      <c r="K18" s="94" t="n"/>
      <c r="L18" s="99" t="inlineStr">
        <is>
          <t>Pass</t>
        </is>
      </c>
      <c r="M18" s="97" t="n"/>
      <c r="N18" s="154" t="n"/>
    </row>
    <row r="19" ht="409.5" customHeight="1">
      <c r="A19" s="2" t="n"/>
      <c r="B19" s="36" t="n">
        <v>15</v>
      </c>
      <c r="C19" s="94" t="inlineStr">
        <is>
          <t>EUR, 
NAR,
CHN</t>
        </is>
      </c>
      <c r="D19" s="94" t="inlineStr">
        <is>
          <t>Medium</t>
        </is>
      </c>
      <c r="E19" s="95" t="n">
        <v>10</v>
      </c>
      <c r="F19" s="108" t="inlineStr">
        <is>
          <t>My Cabin Comfort timer scheduling without Seat Heating / Cooling in My Bentley App</t>
        </is>
      </c>
      <c r="G19" s="97" t="inlineStr">
        <is>
          <t>The focus of the screen should be on My Cabin Comfort page
(Login My Bentley App -- &gt; Car Remote  --&gt; My Cabin Comfort page)</t>
        </is>
      </c>
      <c r="H19" s="97" t="inlineStr">
        <is>
          <t>Ignition = Off
Make sure at least 30% of Fuel to be present in Fuel Tank
Make sure that 'Interior surface heating' is disabled under 'Quick start' tab
Make sure that 'Interior surface heating' is disabled under 'SETTINGS - Set timer' tab</t>
        </is>
      </c>
      <c r="I19"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94" t="n"/>
      <c r="L19" s="99" t="inlineStr">
        <is>
          <t>Pass</t>
        </is>
      </c>
      <c r="M19" s="97" t="n"/>
      <c r="N19" s="154" t="n"/>
    </row>
    <row r="20" ht="409.5" customHeight="1">
      <c r="A20" s="2" t="n"/>
      <c r="B20" s="36" t="n">
        <v>16</v>
      </c>
      <c r="C20" s="94" t="inlineStr">
        <is>
          <t>EUR, 
NAR,
CHN</t>
        </is>
      </c>
      <c r="D20" s="94" t="inlineStr">
        <is>
          <t>High</t>
        </is>
      </c>
      <c r="E20" s="95" t="n">
        <v>10</v>
      </c>
      <c r="F20" s="108" t="inlineStr">
        <is>
          <t>My Cabin Comfort timer scheduling with Seat Heating / Cooling in My Bentley App</t>
        </is>
      </c>
      <c r="G20" s="97" t="inlineStr">
        <is>
          <t>The focus of the screen should be on My Cabin Comfort page
(Login My Bentley App -- &gt; Car Remote  --&gt; My Cabin Comfort page)</t>
        </is>
      </c>
      <c r="H20" s="97" t="inlineStr">
        <is>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is>
      </c>
      <c r="I20"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94" t="n"/>
      <c r="L20" s="99" t="inlineStr">
        <is>
          <t>Pass</t>
        </is>
      </c>
      <c r="M20" s="97" t="n"/>
      <c r="N20" s="154" t="n"/>
    </row>
    <row r="21" ht="362.25" customHeight="1">
      <c r="B21" s="36" t="n">
        <v>17</v>
      </c>
      <c r="C21" s="94" t="inlineStr">
        <is>
          <t>EUR, 
NAR,
CHN</t>
        </is>
      </c>
      <c r="D21" s="94" t="inlineStr">
        <is>
          <t>Low</t>
        </is>
      </c>
      <c r="E21" s="95" t="n">
        <v>10</v>
      </c>
      <c r="F21" s="97" t="inlineStr">
        <is>
          <t>Setting 'My Cabin Comfort' timer from vehicle without enabling Seat Heating and validating it in My Bentley App</t>
        </is>
      </c>
      <c r="G21" s="97" t="n"/>
      <c r="H21" s="97" t="inlineStr">
        <is>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I21" s="97" t="inlineStr">
        <is>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is>
      </c>
      <c r="J21" s="97" t="inlineStr">
        <is>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is>
      </c>
      <c r="K21" s="94" t="n"/>
      <c r="L21" s="99" t="inlineStr">
        <is>
          <t>Pass</t>
        </is>
      </c>
      <c r="M21" s="97" t="n"/>
      <c r="N21" s="154" t="n"/>
    </row>
    <row r="22" ht="409.5" customHeight="1">
      <c r="B22" s="36" t="n">
        <v>18</v>
      </c>
      <c r="C22" s="94" t="inlineStr">
        <is>
          <t>EUR, 
NAR,
CHN</t>
        </is>
      </c>
      <c r="D22" s="94" t="inlineStr">
        <is>
          <t>Low</t>
        </is>
      </c>
      <c r="E22" s="95" t="n">
        <v>10</v>
      </c>
      <c r="F22" s="97" t="inlineStr">
        <is>
          <t>Validating 'Climate - Auxiliary climate' screen in vehicle</t>
        </is>
      </c>
      <c r="H22"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2" s="97" t="inlineStr">
        <is>
          <t>Validate 'Climate - Auxiliary climate' screen</t>
        </is>
      </c>
      <c r="J22" s="97" t="inlineStr">
        <is>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is>
      </c>
      <c r="K22" s="94" t="n"/>
      <c r="L22" s="99" t="inlineStr">
        <is>
          <t>Pass</t>
        </is>
      </c>
      <c r="M22" s="97" t="n"/>
      <c r="N22" s="154" t="n"/>
    </row>
    <row r="23" ht="409.5" customHeight="1">
      <c r="B23" s="36" t="n">
        <v>19</v>
      </c>
      <c r="C23" s="94" t="inlineStr">
        <is>
          <t>EUR, 
NAR,
CHN</t>
        </is>
      </c>
      <c r="D23" s="94" t="inlineStr">
        <is>
          <t>Low</t>
        </is>
      </c>
      <c r="E23" s="95" t="n">
        <v>10</v>
      </c>
      <c r="F23" s="97" t="inlineStr">
        <is>
          <t>Activating 'My Cabin Comfort' from vehicle along with enabling Seat Heating and setting desired temperature</t>
        </is>
      </c>
      <c r="H23"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3" s="97" t="inlineStr">
        <is>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is>
      </c>
      <c r="J23" s="97" t="inlineStr">
        <is>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is>
      </c>
      <c r="K23" s="94" t="n"/>
      <c r="L23" s="99" t="inlineStr">
        <is>
          <t>Pass</t>
        </is>
      </c>
      <c r="M23" s="97" t="n"/>
      <c r="N23" s="154" t="n"/>
    </row>
    <row r="24" ht="236.25" customHeight="1">
      <c r="B24" s="36" t="n">
        <v>20</v>
      </c>
      <c r="C24" s="94" t="inlineStr">
        <is>
          <t>EUR, 
NAR,
CHN</t>
        </is>
      </c>
      <c r="D24" s="94" t="inlineStr">
        <is>
          <t>Low</t>
        </is>
      </c>
      <c r="E24" s="95" t="n">
        <v>10</v>
      </c>
      <c r="F24" s="97" t="inlineStr">
        <is>
          <t>Deactivating 'My Cabin Comfort' from vehicle and validating ixt in My Bentley App</t>
        </is>
      </c>
      <c r="H24" s="97" t="inlineStr">
        <is>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is>
      </c>
      <c r="I24" s="97" t="inlineStr">
        <is>
          <t>Click on 'Temperature - Icon' button under 'Immediate Start' section in 'Climate - Auxiliary Climate' screen
Now launch My Bentley App --&gt; Go to CAR REMOTE screen and check the status under 'MY CABIN COMFORT' section</t>
        </is>
      </c>
      <c r="J24" s="97" t="inlineStr">
        <is>
          <t xml:space="preserve">Clicking on 'Temperature-Icon' button should deactivate My Cabin Comfort in vehicle 
'MY CABIN COMFORT' status should display as 'Not active' </t>
        </is>
      </c>
      <c r="K24" s="94" t="n"/>
      <c r="L24" s="99" t="inlineStr">
        <is>
          <t>Pass</t>
        </is>
      </c>
      <c r="M24" s="97" t="n"/>
      <c r="N24" s="154" t="n"/>
    </row>
    <row r="25" ht="409.5" customHeight="1">
      <c r="B25" s="36" t="n">
        <v>21</v>
      </c>
      <c r="C25" s="94" t="inlineStr">
        <is>
          <t>EUR, 
NAR,
CHN</t>
        </is>
      </c>
      <c r="D25" s="94" t="inlineStr">
        <is>
          <t>Low</t>
        </is>
      </c>
      <c r="E25" s="95" t="n">
        <v>10</v>
      </c>
      <c r="F25" s="97" t="inlineStr">
        <is>
          <t>Scheduling Departure Timer for 'My Cabin Comfort' from vehicle along with enabling Seat Heating and setting desired temperature</t>
        </is>
      </c>
      <c r="H25" s="97" t="inlineStr">
        <is>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is>
      </c>
      <c r="I25" s="97" t="inlineStr">
        <is>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is>
      </c>
      <c r="J25" s="97" t="inlineStr">
        <is>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is>
      </c>
      <c r="K25" s="94" t="n"/>
      <c r="L25" s="99" t="inlineStr">
        <is>
          <t>Pass</t>
        </is>
      </c>
      <c r="M25" s="97" t="n"/>
      <c r="N25" s="154" t="n"/>
    </row>
    <row r="26" ht="78.75" customHeight="1">
      <c r="B26" s="36" t="n">
        <v>22</v>
      </c>
      <c r="C26" s="94" t="inlineStr">
        <is>
          <t>EUR, 
NAR,
CHN</t>
        </is>
      </c>
      <c r="D26" s="94" t="inlineStr">
        <is>
          <t>Medium</t>
        </is>
      </c>
      <c r="E26" s="95" t="n">
        <v>10</v>
      </c>
      <c r="F26" s="97" t="inlineStr">
        <is>
          <t>Schedule 'Duplicate timer' under 'MY CABIN COMFORT - Set timer' tab of My Bentley App</t>
        </is>
      </c>
      <c r="G26" s="97" t="inlineStr">
        <is>
          <t xml:space="preserve">The focus of the screen should be on My Cabin Comfort page
(Login My Bentley App -- &gt; Car Remote  --&gt; My Cabin Comfort page)
</t>
        </is>
      </c>
      <c r="H26" s="97" t="inlineStr">
        <is>
          <t>Ignition = Off
Make sure at least 30% of Fuel to be present in Fuel Tank</t>
        </is>
      </c>
      <c r="I26" s="97" t="inlineStr">
        <is>
          <t>In 'Set timer'  tab --&gt;Set future time for Timer-1  
Try to set the Timer-2 schedule as same date &amp; time of Timer-1 &amp; Observe.</t>
        </is>
      </c>
      <c r="J26" s="97" t="inlineStr">
        <is>
          <t>Duplicate timer notification must be displayed.</t>
        </is>
      </c>
      <c r="K26" s="94" t="inlineStr">
        <is>
          <t xml:space="preserve"> </t>
        </is>
      </c>
      <c r="L26" s="99" t="inlineStr">
        <is>
          <t>Pass</t>
        </is>
      </c>
      <c r="M26" s="97" t="n"/>
      <c r="N26" s="154" t="inlineStr">
        <is>
          <t xml:space="preserve"> </t>
        </is>
      </c>
    </row>
    <row r="27" ht="267.75" customHeight="1">
      <c r="B27" s="36" t="n">
        <v>23</v>
      </c>
      <c r="C27" s="94" t="inlineStr">
        <is>
          <t>EUR, 
NAR,
CHN</t>
        </is>
      </c>
      <c r="D27" s="94" t="inlineStr">
        <is>
          <t>Medium</t>
        </is>
      </c>
      <c r="E27" s="95" t="n">
        <v>10</v>
      </c>
      <c r="F27" s="97" t="inlineStr">
        <is>
          <t>Enable both Timer-1 &amp; Timer-2 under 'MY CABIN COMFORT - Set timer' tab of My Bentley App</t>
        </is>
      </c>
      <c r="G27" s="97" t="inlineStr">
        <is>
          <t>The focus of the screen should be on My Cabin Comfort page
(Login My Bentley App -- &gt; Car Remote  --&gt; My Cabin Comfort page)</t>
        </is>
      </c>
      <c r="H27" s="97" t="inlineStr">
        <is>
          <t>Ignition = Off
Make sure at least 30% of Fuel to be present in Fuel Tank</t>
        </is>
      </c>
      <c r="I27" s="97" t="inlineStr">
        <is>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97" t="inlineStr">
        <is>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is>
      </c>
      <c r="K27" s="160" t="n"/>
      <c r="L27" s="99" t="inlineStr">
        <is>
          <t>Pass</t>
        </is>
      </c>
      <c r="M27" s="38" t="n"/>
      <c r="N27" s="161" t="n"/>
    </row>
    <row r="28" ht="189" customFormat="1" customHeight="1" s="2">
      <c r="B28" s="36" t="n">
        <v>24</v>
      </c>
      <c r="C28" s="94" t="inlineStr">
        <is>
          <t>EUR, NAR, CHN</t>
        </is>
      </c>
      <c r="D28" s="94" t="inlineStr">
        <is>
          <t>Medium</t>
        </is>
      </c>
      <c r="E28" s="95" t="n">
        <v>7</v>
      </c>
      <c r="F28" s="108" t="inlineStr">
        <is>
          <t>Verify Single Service Activation / Deactivation of 'My Cabin Comfort' service in SERVICE MANAGEMENT screen</t>
        </is>
      </c>
      <c r="G28" s="97" t="inlineStr">
        <is>
          <t>• The screen focus is in "My Bentley App - SERVICE MANAGEMENT" page
(My Bentley App --&gt;SIGN IN --&gt; Vehicle DASHBOARD screen --&gt;  Select "i" icon --&gt; SERVICE MANAGEMENT screen)</t>
        </is>
      </c>
      <c r="H28" s="97" t="n"/>
      <c r="I28" s="97" t="inlineStr">
        <is>
          <t>In 'SERVICE MANAGEMENT' screen,  Select 'My Cabin Comfort' = Activate / Deactivate
Go to CAR REMOTE screen and check the 'My Cabin Comfort' section</t>
        </is>
      </c>
      <c r="J28"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28" s="97" t="n"/>
      <c r="L28" s="99" t="inlineStr">
        <is>
          <t>Pass</t>
        </is>
      </c>
      <c r="M28" s="141" t="n"/>
      <c r="N28" s="144" t="n"/>
    </row>
    <row r="29" ht="120" customHeight="1">
      <c r="B29" s="36" t="n">
        <v>25</v>
      </c>
      <c r="C29" s="94" t="inlineStr">
        <is>
          <t>EUR , NAR , CHN</t>
        </is>
      </c>
      <c r="D29" s="94" t="inlineStr">
        <is>
          <t>High</t>
        </is>
      </c>
      <c r="E29" s="95" t="n">
        <v>10</v>
      </c>
      <c r="F29" s="108" t="inlineStr">
        <is>
          <t>Verify accessing of 'My Cabin Comfort' Service when max privacy is activated</t>
        </is>
      </c>
      <c r="G29" s="97" t="n"/>
      <c r="H29" s="97" t="inlineStr">
        <is>
          <t>Activation of Privacy Mode ( Full Privacy Mode = ON)
( HU HMI --&gt; Settings --&gt; Privacy --&gt; Activate Privacy Mode(Activate Privacy Mode = ON :: Online Services : Use Personal Data = OFF  , Use Vehicle Position = OFF &amp; Share Vehicle Position = OFF )</t>
        </is>
      </c>
      <c r="I29" s="93" t="inlineStr">
        <is>
          <t xml:space="preserve">Sign In to My Bentley App and check for 'My Cabin Comfort' feature in Car Remote Screen when max privacy is enabled
( Launch 'My Bentley App' --&gt; Sign In -&gt;  'Car Remote Screen' )
</t>
        </is>
      </c>
      <c r="J29" s="97" t="inlineStr">
        <is>
          <t xml:space="preserve">'My Cabin Comfort' feature should not be accessible  i.e. Relevant Icons should be greyed out when max privacy is enabled)
</t>
        </is>
      </c>
      <c r="K29" s="97" t="n"/>
      <c r="L29" s="99" t="inlineStr">
        <is>
          <t>Pass</t>
        </is>
      </c>
      <c r="M29" s="97" t="n"/>
      <c r="N29" s="37" t="n"/>
    </row>
    <row r="30" ht="48" customHeight="1" thickBot="1">
      <c r="B30" s="41" t="n">
        <v>26</v>
      </c>
      <c r="C30" s="42" t="inlineStr">
        <is>
          <t>EUR, 
NAR,
CHN</t>
        </is>
      </c>
      <c r="D30" s="42" t="inlineStr">
        <is>
          <t>Medium</t>
        </is>
      </c>
      <c r="E30" s="43" t="n">
        <v>5</v>
      </c>
      <c r="F30" s="44" t="inlineStr">
        <is>
          <t>Validating the screen with Bentley style guide.</t>
        </is>
      </c>
      <c r="G30" s="44" t="n"/>
      <c r="H30" s="97" t="n"/>
      <c r="I30" s="44" t="inlineStr">
        <is>
          <t>Observe all the screen's icon, font, colour</t>
        </is>
      </c>
      <c r="J30" s="44" t="inlineStr">
        <is>
          <t>All the icon, font, colour should be followed as per Bentley style guide.</t>
        </is>
      </c>
      <c r="K30" s="42" t="n"/>
      <c r="L30" s="45" t="inlineStr">
        <is>
          <t>Pass</t>
        </is>
      </c>
      <c r="M30" s="44" t="n"/>
      <c r="N30" s="92"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14" operator="equal" dxfId="0">
      <formula>"Pass"</formula>
    </cfRule>
  </conditionalFormatting>
  <conditionalFormatting sqref="L5:L30">
    <cfRule type="cellIs" priority="113" operator="equal" dxfId="6">
      <formula>"Cancelled"</formula>
    </cfRule>
    <cfRule type="cellIs" priority="114" operator="equal" dxfId="5">
      <formula>"N/A"</formula>
    </cfRule>
    <cfRule type="cellIs" priority="115" operator="equal" dxfId="4">
      <formula>"Pass"</formula>
    </cfRule>
    <cfRule type="cellIs" priority="116" operator="equal" dxfId="3">
      <formula>"In-Progress"</formula>
    </cfRule>
    <cfRule type="cellIs" priority="117" operator="equal" dxfId="2">
      <formula>"Blocked"</formula>
    </cfRule>
    <cfRule type="cellIs" priority="118" operator="equal" dxfId="1">
      <formula>"Fail"</formula>
    </cfRule>
  </conditionalFormatting>
  <dataValidations count="2">
    <dataValidation sqref="K28" showDropDown="0" showInputMessage="1" showErrorMessage="1" allowBlank="1" type="list">
      <formula1>"Pass,Fail,Not Applicable,Not Tested"</formula1>
    </dataValidation>
    <dataValidation sqref="L5: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3.xml><?xml version="1.0" encoding="utf-8"?>
<worksheet xmlns="http://schemas.openxmlformats.org/spreadsheetml/2006/main">
  <sheetPr codeName="Sheet14">
    <outlinePr summaryBelow="1" summaryRight="1"/>
    <pageSetUpPr/>
  </sheetPr>
  <dimension ref="A1:N17"/>
  <sheetViews>
    <sheetView topLeftCell="A13" zoomScale="87" zoomScaleNormal="87" workbookViewId="0">
      <selection activeCell="H19" sqref="H19"/>
    </sheetView>
  </sheetViews>
  <sheetFormatPr baseColWidth="8" defaultColWidth="8.7109375" defaultRowHeight="15.75"/>
  <cols>
    <col width="2.42578125" customWidth="1" style="2" min="1" max="1"/>
    <col width="6.140625" customWidth="1" style="2" min="2" max="2"/>
    <col width="21.85546875" customWidth="1" style="3" min="3" max="3"/>
    <col width="18.42578125" customWidth="1" style="2" min="4" max="4"/>
    <col width="11.28515625" customWidth="1" style="16" min="5" max="5"/>
    <col width="68.140625" customWidth="1" style="2" min="6" max="6"/>
    <col width="43.7109375" customWidth="1" style="2" min="7" max="7"/>
    <col width="43.7109375" customWidth="1" min="8" max="8"/>
    <col width="44.42578125" customWidth="1" style="2" min="9" max="9"/>
    <col width="55.28515625" customWidth="1" style="1" min="10" max="10"/>
    <col width="13.140625" bestFit="1" customWidth="1" style="1" min="11" max="11"/>
    <col width="13.140625" customWidth="1" style="1" min="12" max="12"/>
    <col width="19.42578125" customWidth="1" style="2" min="13" max="13"/>
    <col width="18.85546875" customWidth="1" min="14" max="14"/>
    <col width="8.7109375" customWidth="1" style="2" min="15" max="16"/>
    <col width="8.7109375" customWidth="1" style="2" min="17" max="16384"/>
  </cols>
  <sheetData>
    <row r="1" ht="16.5" customHeight="1" thickBot="1"/>
    <row r="2" ht="29.25" customHeight="1" thickBot="1">
      <c r="B2" s="197" t="inlineStr">
        <is>
          <t>My Battery Charge</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199" t="inlineStr">
        <is>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is>
      </c>
      <c r="G3" s="175" t="n"/>
      <c r="H3" s="175" t="n"/>
      <c r="I3" s="175" t="n"/>
      <c r="J3" s="175" t="n"/>
      <c r="K3" s="175" t="n"/>
      <c r="L3" s="175" t="n"/>
      <c r="M3" s="175" t="n"/>
      <c r="N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26" customHeight="1">
      <c r="B5" s="36" t="n">
        <v>1</v>
      </c>
      <c r="C5" s="94" t="inlineStr">
        <is>
          <t>EUR, 
NAR,
CHN</t>
        </is>
      </c>
      <c r="D5" s="94" t="inlineStr">
        <is>
          <t>High</t>
        </is>
      </c>
      <c r="E5" s="95" t="n">
        <v>3</v>
      </c>
      <c r="F5" s="108" t="inlineStr">
        <is>
          <t>Verify 'My Battery Charge' section in CAR REMOTE screen</t>
        </is>
      </c>
      <c r="G5" s="97" t="inlineStr">
        <is>
          <t>The focus of the screen should be on car remote page. 
(Login My Bentley App -- &gt; Car Remote)</t>
        </is>
      </c>
      <c r="H5" s="97" t="n"/>
      <c r="I5" s="97" t="inlineStr">
        <is>
          <t>Observe the  'My Battery Charge' section</t>
        </is>
      </c>
      <c r="J5" s="97" t="inlineStr">
        <is>
          <t>Under CAR REMOTE screen of 'My Battery Charge' section :
Title : MY BATTERY CHARGE
Image : Vehicle Connected to Charger Image to be displayed
Battery Charge Status : “Active - Time” / 'Not Active' /  'Error'</t>
        </is>
      </c>
      <c r="K5" s="94" t="n"/>
      <c r="L5" s="99" t="inlineStr">
        <is>
          <t>Pass</t>
        </is>
      </c>
      <c r="M5" s="97" t="n"/>
      <c r="N5" s="159" t="n"/>
    </row>
    <row r="6" ht="283.5" customHeight="1">
      <c r="B6" s="36" t="n">
        <v>2</v>
      </c>
      <c r="C6" s="94" t="inlineStr">
        <is>
          <t>EUR, 
NAR,
CHN</t>
        </is>
      </c>
      <c r="D6" s="94" t="inlineStr">
        <is>
          <t>High</t>
        </is>
      </c>
      <c r="E6" s="95" t="n">
        <v>3</v>
      </c>
      <c r="F6" s="108" t="inlineStr">
        <is>
          <t>Verify launching of 'My Battery Charge' service via My Bentley App</t>
        </is>
      </c>
      <c r="G6" s="97" t="inlineStr">
        <is>
          <t>• The focus of the screen should be on car remote page. 
(Login My Bentley App -- &gt; Car Remote)</t>
        </is>
      </c>
      <c r="H6" s="97" t="inlineStr">
        <is>
          <t>Make sure that RBC Timer is scheduled for future time(i.e. 12 Hours  from the current time) and SWITCH TIMER MODE is activated under MY BATTERY CHARGE screen</t>
        </is>
      </c>
      <c r="I6" s="97" t="inlineStr">
        <is>
          <t>In 'CAR REMOTE' screen , Tap on 'My Battery Charge' section and Observe the MY BATTERY CHARGE screen.</t>
        </is>
      </c>
      <c r="J6" s="97" t="inlineStr">
        <is>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is>
      </c>
      <c r="K6" s="94" t="n"/>
      <c r="L6" s="99" t="inlineStr">
        <is>
          <t>Pass</t>
        </is>
      </c>
      <c r="M6" s="97" t="n"/>
      <c r="N6" s="154" t="n"/>
    </row>
    <row r="7" ht="204.75" customHeight="1">
      <c r="B7" s="36" t="n">
        <v>3</v>
      </c>
      <c r="C7" s="94" t="inlineStr">
        <is>
          <t>EUR, 
NAR,
CHN</t>
        </is>
      </c>
      <c r="D7" s="94" t="inlineStr">
        <is>
          <t>High</t>
        </is>
      </c>
      <c r="E7" s="95" t="n">
        <v>7</v>
      </c>
      <c r="F7" s="108" t="inlineStr">
        <is>
          <t>Verify 'My Battery Charge - Quick Start' activation via My Bentley mobile app</t>
        </is>
      </c>
      <c r="G7" s="97" t="inlineStr">
        <is>
          <t>The focus of the screen should be on Quick Start page. 
(Login My Bentley App -- &gt; Car Remote -- &gt;My Battery Charge --&gt;Quick Start )</t>
        </is>
      </c>
      <c r="H7" s="97" t="inlineStr">
        <is>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is>
      </c>
      <c r="I7" s="97" t="inlineStr">
        <is>
          <t>Click on the  'QUICK START' Button.</t>
        </is>
      </c>
      <c r="J7" s="97" t="inlineStr">
        <is>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is>
      </c>
      <c r="K7" s="94" t="n"/>
      <c r="L7" s="99" t="inlineStr">
        <is>
          <t>Pass</t>
        </is>
      </c>
      <c r="M7" s="97" t="n"/>
      <c r="N7" s="154" t="n"/>
    </row>
    <row r="8" ht="220.5" customHeight="1">
      <c r="B8" s="36" t="n">
        <v>4</v>
      </c>
      <c r="C8" s="94" t="inlineStr">
        <is>
          <t>EUR, 
NAR,
CHN</t>
        </is>
      </c>
      <c r="D8" s="94" t="inlineStr">
        <is>
          <t>High</t>
        </is>
      </c>
      <c r="E8" s="95" t="n">
        <v>5</v>
      </c>
      <c r="F8" s="108" t="inlineStr">
        <is>
          <t>Verify stopping of already activated 'My Battery Charge' from My Bentley mobile app</t>
        </is>
      </c>
      <c r="G8" s="97" t="inlineStr">
        <is>
          <t>The focus of the screen should be on Quick Start page. 
(Login My Bentley App -- &gt; Car Remote -- &gt;My Battery Charge --&gt;Quick Start )</t>
        </is>
      </c>
      <c r="H8" s="97" t="inlineStr">
        <is>
          <t>Ignition = Off
Make sure that RBC is active in the Car
Make sure that the battery is getting charged and displaying the status as 'Active - xx hrs yy mins')
Make sure that RBC Timer is scheduled for future time(i.e. 12 Hours  from the current time)</t>
        </is>
      </c>
      <c r="I8" s="97" t="inlineStr">
        <is>
          <t xml:space="preserve">
Click on 'SWITCH TO TIMER MODE' button</t>
        </is>
      </c>
      <c r="J8" s="97" t="inlineStr">
        <is>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is>
      </c>
      <c r="K8" s="94" t="n"/>
      <c r="L8" s="99" t="inlineStr">
        <is>
          <t>Pass</t>
        </is>
      </c>
      <c r="M8" s="97" t="n"/>
      <c r="N8" s="159" t="n"/>
    </row>
    <row r="9" ht="409.5" customHeight="1">
      <c r="B9" s="36" t="n">
        <v>5</v>
      </c>
      <c r="C9" s="94" t="inlineStr">
        <is>
          <t>EUR, 
NAR,
CHN</t>
        </is>
      </c>
      <c r="D9" s="94" t="inlineStr">
        <is>
          <t>High</t>
        </is>
      </c>
      <c r="E9" s="95" t="n">
        <v>7</v>
      </c>
      <c r="F9" s="108" t="inlineStr">
        <is>
          <t>Verify 'My Battery Charge' timer scheduling from My Bentley mobile app</t>
        </is>
      </c>
      <c r="G9" s="97" t="inlineStr">
        <is>
          <t>The focus of the screen should be on Timer page. 
(Login My Bentley App -- &gt; Car Remote -- &gt;My Battery Charge --&gt;Timer )</t>
        </is>
      </c>
      <c r="H9" s="97" t="inlineStr">
        <is>
          <t>In Port Charger should be connected to AC Mains
Make sure that RBC is active in the Car.
Make sure that no RBC Timer is scheduled for</t>
        </is>
      </c>
      <c r="I9" s="97" t="inlineStr">
        <is>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97" t="inlineStr">
        <is>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9" s="94" t="n"/>
      <c r="L9" s="99" t="inlineStr">
        <is>
          <t>Pass</t>
        </is>
      </c>
      <c r="M9" s="97" t="n"/>
      <c r="N9" s="154" t="n"/>
    </row>
    <row r="10" ht="409.5" customHeight="1">
      <c r="B10" s="36" t="n">
        <v>6</v>
      </c>
      <c r="C10" s="94" t="inlineStr">
        <is>
          <t>EUR, 
NAR,
CHN</t>
        </is>
      </c>
      <c r="D10" s="94" t="inlineStr">
        <is>
          <t>High</t>
        </is>
      </c>
      <c r="E10" s="95" t="n">
        <v>7</v>
      </c>
      <c r="F10" s="108" t="inlineStr">
        <is>
          <t>Verify 'My Battery Charge' along with 'My Cabin Comfort' timer scheduling from My Bentley mobile app</t>
        </is>
      </c>
      <c r="G10" s="97" t="inlineStr">
        <is>
          <t>The focus of the screen should be on Timer page. 
(Login My Bentley App -- &gt; Car Remote -- &gt;My Battery Charge --&gt;Timer )</t>
        </is>
      </c>
      <c r="H10" s="97" t="inlineStr">
        <is>
          <t>Ignition = Off
In Port Charger should be connected to AC Mains
Make sure that car there is no RBC Charge Timer scheduled
Make sure at least 30% of Fuel to be present in Fuel Tank</t>
        </is>
      </c>
      <c r="I10" s="97" t="inlineStr">
        <is>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97" t="inlineStr">
        <is>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10" s="94" t="n"/>
      <c r="L10" s="99" t="inlineStr">
        <is>
          <t>Pass</t>
        </is>
      </c>
      <c r="M10" s="97" t="n"/>
      <c r="N10" s="154" t="n"/>
    </row>
    <row r="11" ht="94.5" customHeight="1">
      <c r="B11" s="36" t="n">
        <v>7</v>
      </c>
      <c r="C11" s="94" t="inlineStr">
        <is>
          <t>EUR, 
NAR,
CHN</t>
        </is>
      </c>
      <c r="D11" s="94" t="inlineStr">
        <is>
          <t>Medium</t>
        </is>
      </c>
      <c r="E11" s="95" t="n">
        <v>5</v>
      </c>
      <c r="F11" s="97" t="inlineStr">
        <is>
          <t>Setting timer from vehicle</t>
        </is>
      </c>
      <c r="H11" s="97" t="inlineStr">
        <is>
          <t>The focus of the screen should be on Timer page on vehicle.
(HMI -- &gt; Hybrid -- &gt; Timer)</t>
        </is>
      </c>
      <c r="I11" s="97" t="inlineStr">
        <is>
          <t>Click on a Charge and Precool/heat timer 
Select a future date &amp; time
Click on Back
Select on a tick box to activate
Observe in My Bentley app 'My battery timer'</t>
        </is>
      </c>
      <c r="J11" s="97" t="inlineStr">
        <is>
          <t>The App timer should update as below,
Date &amp; time
2.Timer active &amp; deactivate status</t>
        </is>
      </c>
      <c r="K11" s="94" t="n"/>
      <c r="L11" s="99" t="inlineStr">
        <is>
          <t>Pass</t>
        </is>
      </c>
      <c r="M11" s="97" t="n"/>
      <c r="N11" s="159" t="n"/>
    </row>
    <row r="12" ht="63" customHeight="1">
      <c r="B12" s="162" t="n">
        <v>8</v>
      </c>
      <c r="C12" s="94" t="inlineStr">
        <is>
          <t>EUR, 
NAR,
CHN</t>
        </is>
      </c>
      <c r="D12" s="94" t="inlineStr">
        <is>
          <t>Medium</t>
        </is>
      </c>
      <c r="E12" s="95" t="n">
        <v>4</v>
      </c>
      <c r="F12" s="97" t="inlineStr">
        <is>
          <t>Scheduling 'Duplicate timer'</t>
        </is>
      </c>
      <c r="G12" s="97" t="inlineStr">
        <is>
          <t>The focus of the screen should be on My Cabin Comfort page
(Login My Bentley App -- &gt; Car Remote  --&gt; My Cabin Comfort page)</t>
        </is>
      </c>
      <c r="H12" s="97" t="inlineStr">
        <is>
          <t>Ignition = Off
Make sure at least 30% of Fuel to be present in Fuel Tank</t>
        </is>
      </c>
      <c r="I12" s="97" t="inlineStr">
        <is>
          <t>In 'Set Timer'  tab --&gt;Set future time for Timer-1  -&gt; Set the Timer-2 schedule as same date &amp; time of Timer-1 --&gt; Click 'SYNC TO CAR' button.</t>
        </is>
      </c>
      <c r="J12" s="97" t="inlineStr">
        <is>
          <t>Duplicate timer notification must be displayed.</t>
        </is>
      </c>
      <c r="K12" s="94" t="inlineStr">
        <is>
          <t xml:space="preserve"> </t>
        </is>
      </c>
      <c r="L12" s="99" t="inlineStr">
        <is>
          <t>Pass</t>
        </is>
      </c>
      <c r="M12" s="97" t="n"/>
      <c r="N12" s="154" t="inlineStr">
        <is>
          <t xml:space="preserve"> </t>
        </is>
      </c>
    </row>
    <row r="13" ht="110.25" customHeight="1">
      <c r="B13" s="162" t="n">
        <v>9</v>
      </c>
      <c r="C13" s="94" t="inlineStr">
        <is>
          <t>EUR, NAR, CHN</t>
        </is>
      </c>
      <c r="D13" s="94" t="inlineStr">
        <is>
          <t>High</t>
        </is>
      </c>
      <c r="E13" s="95" t="n">
        <v>3</v>
      </c>
      <c r="F13" s="97"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97" t="inlineStr">
        <is>
          <t xml:space="preserve">The vehicle status information should be refreshed successfully. 
SOC, Fuel range and level(in %) should be matched with the data in the kombi display.
Combined range in (miles/km) should be matched with the data in the Kombi display. </t>
        </is>
      </c>
      <c r="K13" s="94" t="n"/>
      <c r="L13" s="99" t="inlineStr">
        <is>
          <t>Pass</t>
        </is>
      </c>
      <c r="M13" s="97" t="n"/>
      <c r="N13" s="154" t="n"/>
    </row>
    <row r="14" ht="173.25" customHeight="1">
      <c r="B14" s="36" t="n">
        <v>10</v>
      </c>
      <c r="C14" s="94" t="inlineStr">
        <is>
          <t>EUR, NAR, CHN</t>
        </is>
      </c>
      <c r="D14" s="94" t="inlineStr">
        <is>
          <t>High</t>
        </is>
      </c>
      <c r="E14" s="95" t="n">
        <v>7</v>
      </c>
      <c r="F14" s="108" t="inlineStr">
        <is>
          <t>Verify Single Service Activation / Deactivation of 'My Battery Charge' service in SERVICE MANAGEMENT screen</t>
        </is>
      </c>
      <c r="G14" s="97" t="inlineStr">
        <is>
          <t>• The screen focus is in "My Bentley App - SERVICE MANAGEMENT" page
(My Bentley App --&gt;SIGN IN --&gt; Vehicle DASHBOARD screen --&gt;  Select "i" icon --&gt; SERVICE MANAGEMENT screen)</t>
        </is>
      </c>
      <c r="H14" s="97" t="n"/>
      <c r="I14" s="97" t="inlineStr">
        <is>
          <t>In 'SERVICE MANAGEMENT' screen,  Select 'My Battery Charge' = Activate / Deactivate
Go to CAR REMOTE screen and check the 'My Battery Charge' section</t>
        </is>
      </c>
      <c r="J14"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4" s="97" t="n"/>
      <c r="L14" s="99" t="inlineStr">
        <is>
          <t>Pass</t>
        </is>
      </c>
      <c r="M14" s="141" t="n"/>
      <c r="N14" s="144" t="n"/>
    </row>
    <row r="15" ht="78.75" customHeight="1">
      <c r="B15" s="36" t="n">
        <v>11</v>
      </c>
      <c r="C15" s="94" t="inlineStr">
        <is>
          <t>EUR, 
NAR,
CHN</t>
        </is>
      </c>
      <c r="D15" s="94" t="inlineStr">
        <is>
          <t>Medium</t>
        </is>
      </c>
      <c r="E15" s="95" t="n">
        <v>3</v>
      </c>
      <c r="F15" s="108" t="inlineStr">
        <is>
          <t>Verification of PHEV Service information in Car Finder feature</t>
        </is>
      </c>
      <c r="G15" s="97" t="inlineStr">
        <is>
          <t>The focus of the screen is on Navigation page. 
(Login My Bentley App -- &gt; Navigation)</t>
        </is>
      </c>
      <c r="H15" s="97" t="n"/>
      <c r="I15" s="97" t="inlineStr">
        <is>
          <t>Click on the Vehicle image on the map.</t>
        </is>
      </c>
      <c r="J15" s="101" t="inlineStr">
        <is>
          <t>Click on vehicle image map view pointer displays : 
Address Info on Car Parked Location
Fuel &amp; PHEV Charge Info should be matched with DASHBOARD Combined range.</t>
        </is>
      </c>
      <c r="K15" s="101" t="n"/>
      <c r="L15" s="99" t="inlineStr">
        <is>
          <t>Pass</t>
        </is>
      </c>
      <c r="M15" s="99" t="n"/>
      <c r="N15" s="52" t="n"/>
    </row>
    <row r="16" ht="126" customHeight="1">
      <c r="B16" s="36" t="n">
        <v>12</v>
      </c>
      <c r="C16" s="94" t="inlineStr">
        <is>
          <t>EUR , NAR , CHN</t>
        </is>
      </c>
      <c r="D16" s="94" t="inlineStr">
        <is>
          <t>High</t>
        </is>
      </c>
      <c r="E16" s="95" t="n">
        <v>10</v>
      </c>
      <c r="F16" s="108" t="inlineStr">
        <is>
          <t>Verify accessing of 'My Battery Charge' Service when max privacy is activated</t>
        </is>
      </c>
      <c r="H16" s="97" t="inlineStr">
        <is>
          <t>Activation of Privacy Mode ( Full Privacy Mode = ON)
( HU HMI --&gt; Settings --&gt; Privacy --&gt; Activate Privacy Mode(Activate Privacy Mode = ON :: Online Services : Use Personal Data = OFF  , Use Vehicle Position = OFF &amp; Share Vehicle Position = OFF )</t>
        </is>
      </c>
      <c r="I16" s="93" t="inlineStr">
        <is>
          <t xml:space="preserve">Sign In to My Bentley App and check for 'My Battery Charge' feature in Car Remote Screen when max privacy is enabled
( Launch 'My Bentley App' --&gt; Sign In -&gt;  'Car Remote Screen' )
</t>
        </is>
      </c>
      <c r="J16" s="97" t="inlineStr">
        <is>
          <t xml:space="preserve">'Remote Battery Charge' feature should not be accessible  i.e. Relevant Icons should be greyed out when max privacy is enabled)
</t>
        </is>
      </c>
      <c r="K16" s="97" t="n"/>
      <c r="L16" s="99" t="inlineStr">
        <is>
          <t>Pass</t>
        </is>
      </c>
      <c r="M16" s="97" t="n"/>
      <c r="N16" s="37" t="n"/>
    </row>
    <row r="17" ht="48" customHeight="1" thickBot="1">
      <c r="B17" s="41" t="n">
        <v>13</v>
      </c>
      <c r="C17" s="42" t="inlineStr">
        <is>
          <t>EUR, 
NAR,
CHN</t>
        </is>
      </c>
      <c r="D17" s="42" t="inlineStr">
        <is>
          <t>Medium</t>
        </is>
      </c>
      <c r="E17" s="43" t="n">
        <v>10</v>
      </c>
      <c r="F17" s="44" t="inlineStr">
        <is>
          <t>Verify all the screen with Bentley style guide.</t>
        </is>
      </c>
      <c r="G17" s="44" t="inlineStr">
        <is>
          <t>N/A</t>
        </is>
      </c>
      <c r="H17" s="97" t="n"/>
      <c r="I17" s="44" t="inlineStr">
        <is>
          <t>Observe all the screen's icon, font, colour</t>
        </is>
      </c>
      <c r="J17" s="44" t="inlineStr">
        <is>
          <t>All the icon, font, colour should be followed as per Bentley style guide.</t>
        </is>
      </c>
      <c r="K17" s="42" t="n"/>
      <c r="L17" s="45" t="inlineStr">
        <is>
          <t>Pass</t>
        </is>
      </c>
      <c r="M17" s="44" t="n"/>
      <c r="N17" s="92" t="n"/>
    </row>
  </sheetData>
  <mergeCells count="3">
    <mergeCell ref="B3:C3"/>
    <mergeCell ref="B2:N2"/>
    <mergeCell ref="F3:N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7">
    <cfRule type="cellIs" priority="64" operator="equal" dxfId="6">
      <formula>"Cancelled"</formula>
    </cfRule>
    <cfRule type="cellIs" priority="65" operator="equal" dxfId="5">
      <formula>"N/A"</formula>
    </cfRule>
    <cfRule type="cellIs" priority="66" operator="equal" dxfId="4">
      <formula>"Pass"</formula>
    </cfRule>
    <cfRule type="cellIs" priority="67" operator="equal" dxfId="3">
      <formula>"In-Progress"</formula>
    </cfRule>
    <cfRule type="cellIs" priority="68" operator="equal" dxfId="2">
      <formula>"Blocked"</formula>
    </cfRule>
    <cfRule type="cellIs" priority="69" operator="equal" dxfId="1">
      <formula>"Fail"</formula>
    </cfRule>
    <cfRule type="cellIs" priority="70" operator="equal" dxfId="0">
      <formula>"Pass"</formula>
    </cfRule>
  </conditionalFormatting>
  <conditionalFormatting sqref="M15">
    <cfRule type="cellIs" priority="22" operator="equal" dxfId="6">
      <formula>"Cancelled"</formula>
    </cfRule>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4.xml><?xml version="1.0" encoding="utf-8"?>
<worksheet xmlns="http://schemas.openxmlformats.org/spreadsheetml/2006/main">
  <sheetPr codeName="Sheet16">
    <outlinePr summaryBelow="1" summaryRight="1"/>
    <pageSetUpPr/>
  </sheetPr>
  <dimension ref="A1:N8"/>
  <sheetViews>
    <sheetView zoomScale="70" zoomScaleNormal="70" workbookViewId="0">
      <selection activeCell="H9" sqref="H9"/>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 customWidth="1" min="8" max="8"/>
    <col width="56.42578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c r="A1" s="26" t="n"/>
      <c r="B1" s="26" t="n"/>
      <c r="C1" s="57" t="n"/>
      <c r="D1" s="26" t="n"/>
      <c r="E1" s="58" t="n"/>
      <c r="F1" s="26" t="n"/>
      <c r="G1" s="26" t="n"/>
      <c r="I1" s="26" t="n"/>
      <c r="J1" s="27" t="n"/>
      <c r="K1" s="27" t="n"/>
      <c r="L1" s="27" t="n"/>
      <c r="M1" s="26" t="n"/>
      <c r="N1" s="26" t="n"/>
    </row>
    <row r="2" ht="29.25" customHeight="1" thickBot="1">
      <c r="A2" s="26" t="n"/>
      <c r="B2" s="200" t="inlineStr">
        <is>
          <t>App_Roadside Assistance Call</t>
        </is>
      </c>
      <c r="C2" s="178" t="n"/>
      <c r="D2" s="178" t="n"/>
      <c r="E2" s="178" t="n"/>
      <c r="F2" s="178" t="n"/>
      <c r="G2" s="178" t="n"/>
      <c r="H2" s="178" t="n"/>
      <c r="I2" s="178" t="n"/>
      <c r="J2" s="178" t="n"/>
      <c r="K2" s="178" t="n"/>
      <c r="L2" s="178" t="n"/>
      <c r="M2" s="178" t="n"/>
      <c r="N2" s="198" t="n"/>
    </row>
    <row r="3" ht="16.5" customHeight="1" thickBot="1">
      <c r="A3" s="26" t="n"/>
      <c r="B3" s="180" t="inlineStr">
        <is>
          <t>Precondition</t>
        </is>
      </c>
      <c r="C3" s="175" t="n"/>
      <c r="D3" s="49" t="n"/>
      <c r="E3" s="50" t="n"/>
      <c r="F3" s="201" t="inlineStr">
        <is>
          <t>Ensure that below preconditions are met before start the testing for this service
Primary registration process is successfully completed. 
'Roadside assistance call' license is valid and in use
Login to My Bentley App with valid credentials
Mobile in good network reception area</t>
        </is>
      </c>
      <c r="G3" s="178" t="n"/>
      <c r="H3" s="178" t="n"/>
      <c r="I3" s="178" t="n"/>
      <c r="J3" s="178" t="n"/>
      <c r="K3" s="178" t="n"/>
      <c r="L3" s="178" t="n"/>
      <c r="M3" s="178" t="n"/>
      <c r="N3" s="198"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94.5" customHeight="1">
      <c r="A5" s="26" t="n"/>
      <c r="B5" s="36" t="n">
        <v>1</v>
      </c>
      <c r="C5" s="94" t="inlineStr">
        <is>
          <t>EUR, NAR, CHN</t>
        </is>
      </c>
      <c r="D5" s="94" t="inlineStr">
        <is>
          <t>High</t>
        </is>
      </c>
      <c r="E5" s="95" t="n">
        <v>2</v>
      </c>
      <c r="F5" s="108" t="inlineStr">
        <is>
          <t>Verify 'ROADSIDE ASSISTANCE' number via My Bentley App</t>
        </is>
      </c>
      <c r="G5" s="97" t="inlineStr">
        <is>
          <t>• The screen focus is in "My Bentley App - ROADSIDE ASSISTANCE" page
( My Bentley App --&gt; SIGN IN --&gt; Vehicle "DASHBOARD" screen --&gt;Click on "CAR REMOTE" tab --&gt; Select "ROADSIDE ASSISTANCE" section)</t>
        </is>
      </c>
      <c r="H5" s="97" t="n"/>
      <c r="I5" s="93" t="inlineStr">
        <is>
          <t xml:space="preserve">
In 'ROADSIDE ASSISTANCE' screen, Select 'CALL NOW' button and validate the Breakdown Contact numbers displayed </t>
        </is>
      </c>
      <c r="J5" s="97" t="inlineStr">
        <is>
          <t>The Breakdown Contact Information should be displayed as : 
UK : +44 800 316 1333
EU &amp; Italy : +49 221802471854
NAR &amp; CND : +1 800 455 5045</t>
        </is>
      </c>
      <c r="K5" s="97" t="n"/>
      <c r="L5" s="99" t="inlineStr">
        <is>
          <t>Pass</t>
        </is>
      </c>
      <c r="M5" s="97" t="n"/>
      <c r="N5" s="37" t="n"/>
    </row>
    <row r="6" ht="210" customHeight="1">
      <c r="A6" s="26" t="n"/>
      <c r="B6" s="36" t="n">
        <v>2</v>
      </c>
      <c r="C6" s="94" t="inlineStr">
        <is>
          <t>EUR, NAR, CHN</t>
        </is>
      </c>
      <c r="D6" s="94" t="inlineStr">
        <is>
          <t>High</t>
        </is>
      </c>
      <c r="E6" s="95" t="n">
        <v>5</v>
      </c>
      <c r="F6" s="108" t="inlineStr">
        <is>
          <t>Verify Breakdown Call initiation Form My Bentley App</t>
        </is>
      </c>
      <c r="G6" s="97" t="inlineStr">
        <is>
          <t xml:space="preserve">• The screen focus is in "My Bentley App - ROADSIDE ASSISTANCE" page
( My Bentley App --&gt; SIGN IN --&gt; Vehicle "DASHBOARD" screen --&gt;Click on "CAR REMOTE" tab --&gt; Select "ROADSIDE ASSISTANCE" section)
</t>
        </is>
      </c>
      <c r="H6" s="97" t="n"/>
      <c r="I6" s="93" t="inlineStr">
        <is>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is>
      </c>
      <c r="J6" s="97" t="inlineStr">
        <is>
          <t>Breakdown Call to respective numbers should be successfull
UK : +44 800 316 1333
EU &amp; Italy : +49 221802471854
NAR &amp; CND : +1 800 455 5045
Two way communication between Agent and Customer should be successfull
Breakdown Call should end without any issues</t>
        </is>
      </c>
      <c r="K6" s="97" t="n"/>
      <c r="L6" s="99" t="inlineStr">
        <is>
          <t>Pass</t>
        </is>
      </c>
      <c r="M6" s="97" t="n"/>
      <c r="N6" s="37" t="n"/>
    </row>
    <row r="7" ht="195" customHeight="1">
      <c r="A7" s="26" t="n"/>
      <c r="B7" s="36" t="n">
        <v>3</v>
      </c>
      <c r="C7" s="94" t="inlineStr">
        <is>
          <t>EUR, NAR, CHN</t>
        </is>
      </c>
      <c r="D7" s="94" t="inlineStr">
        <is>
          <t>High</t>
        </is>
      </c>
      <c r="E7" s="95" t="n">
        <v>10</v>
      </c>
      <c r="F7" s="108" t="inlineStr">
        <is>
          <t>Verify Breakdown Call initiation via My Bentley App when privacy mode is activated</t>
        </is>
      </c>
      <c r="G7" s="97" t="inlineStr">
        <is>
          <t>• The screen focus is in "My Bentley App - ROADSIDE ASSISTANCE" page
( My Bentley App --&gt; SIGN IN --&gt; Vehicle "DASHBOARD" screen --&gt;Click on "CAR REMOTE" tab --&gt; Select "ROADSIDE ASSISTANCE" section)</t>
        </is>
      </c>
      <c r="H7" s="97" t="inlineStr">
        <is>
          <t>Activate Privacy Mode
( HMI Home Screen --&gt; Settings --&gt; Privacy --&gt; Activate privacy mode = ON :: Online Services : Use Personal Data = OFF  , Use Vehicle Position = OFF &amp; Share Vehicle Position = OFF )</t>
        </is>
      </c>
      <c r="I7" s="93" t="inlineStr">
        <is>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is>
      </c>
      <c r="J7" s="97" t="inlineStr">
        <is>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is>
      </c>
      <c r="K7" s="97" t="n"/>
      <c r="L7" s="99" t="inlineStr">
        <is>
          <t>Pass</t>
        </is>
      </c>
      <c r="M7" s="97" t="n"/>
      <c r="N7" s="37" t="n"/>
    </row>
    <row r="8" ht="32.25" customHeight="1" thickBot="1">
      <c r="A8" s="26" t="n"/>
      <c r="B8" s="41" t="n">
        <v>4</v>
      </c>
      <c r="C8" s="42" t="inlineStr">
        <is>
          <t>EUR, NAR, CHN</t>
        </is>
      </c>
      <c r="D8" s="42" t="inlineStr">
        <is>
          <t>Medium</t>
        </is>
      </c>
      <c r="E8" s="43" t="n">
        <v>5</v>
      </c>
      <c r="F8" s="44" t="inlineStr">
        <is>
          <t>Verify all the screen with Bentley style guide.</t>
        </is>
      </c>
      <c r="G8" s="44" t="inlineStr">
        <is>
          <t>N/A</t>
        </is>
      </c>
      <c r="H8" s="97" t="n"/>
      <c r="I8" s="44" t="inlineStr">
        <is>
          <t>Observe all the screen's icon, font, colour</t>
        </is>
      </c>
      <c r="J8" s="44" t="inlineStr">
        <is>
          <t>All the icon, font, colour should be followed as per Bentley style guide.</t>
        </is>
      </c>
      <c r="K8" s="44" t="n"/>
      <c r="L8" s="45" t="inlineStr">
        <is>
          <t>Pass</t>
        </is>
      </c>
      <c r="M8" s="44" t="n"/>
      <c r="N8" s="46" t="n"/>
    </row>
  </sheetData>
  <mergeCells count="3">
    <mergeCell ref="B3:C3"/>
    <mergeCell ref="B2:N2"/>
    <mergeCell ref="F3:N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5.xml><?xml version="1.0" encoding="utf-8"?>
<worksheet xmlns="http://schemas.openxmlformats.org/spreadsheetml/2006/main">
  <sheetPr codeName="Sheet17">
    <outlinePr summaryBelow="1" summaryRight="1"/>
    <pageSetUpPr/>
  </sheetPr>
  <dimension ref="A1:N6"/>
  <sheetViews>
    <sheetView zoomScale="70" zoomScaleNormal="70" workbookViewId="0">
      <selection activeCell="F13" sqref="F13"/>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row r="2" ht="29.25" customHeight="1" thickBot="1">
      <c r="B2" s="197" t="inlineStr">
        <is>
          <t>Data Services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t>
        </is>
      </c>
      <c r="D5" s="94" t="inlineStr">
        <is>
          <t>High</t>
        </is>
      </c>
      <c r="E5" s="95" t="n">
        <v>3</v>
      </c>
      <c r="F5" s="108" t="inlineStr">
        <is>
          <t>Verify launching of 'EU-DATA SERVICES' web shop link(bentley.cubictelecom.com) via Bentley Support Web link(support.bentleymotors.com) in My Bentley App</t>
        </is>
      </c>
      <c r="G5" s="97" t="inlineStr">
        <is>
          <t>• The screen focus is in "Bentley Support Centre" web link page
( My Bentley App --&gt; SIGN IN --&gt; Vehicle "DASHBOARD" screen --&gt;Click on "CAR REMOTE" tab --&gt; Select "DATA SERVICES" section --&gt; Select "VISIT STORE" button --&gt; Bentley Support Centre web link is launched )</t>
        </is>
      </c>
      <c r="H5" s="97" t="n"/>
      <c r="I5" s="93" t="inlineStr">
        <is>
          <t>In 'Bentley Support Centre web link(support.bentleymotors.com)', Select 'BUY DATA' button and check for EU Data Service Provider Web link is launched</t>
        </is>
      </c>
      <c r="J5" s="97" t="inlineStr">
        <is>
          <t>EU - Data Service Provider Web link(bentley.cubictelecom.com) should be launched</t>
        </is>
      </c>
      <c r="K5" s="97" t="n"/>
      <c r="L5" s="99" t="inlineStr">
        <is>
          <t>Pass</t>
        </is>
      </c>
      <c r="M5" s="97" t="n"/>
      <c r="N5" s="37" t="n"/>
    </row>
    <row r="6" ht="32.25" customHeight="1" thickBot="1">
      <c r="B6" s="41" t="n">
        <v>5</v>
      </c>
      <c r="C6" s="42" t="inlineStr">
        <is>
          <t>EUR, NAR, CHN</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6.xml><?xml version="1.0" encoding="utf-8"?>
<worksheet xmlns="http://schemas.openxmlformats.org/spreadsheetml/2006/main">
  <sheetPr codeName="Sheet18">
    <outlinePr summaryBelow="1" summaryRight="1"/>
    <pageSetUpPr/>
  </sheetPr>
  <dimension ref="A1:N11"/>
  <sheetViews>
    <sheetView zoomScale="80" zoomScaleNormal="80" workbookViewId="0">
      <selection activeCell="G5" sqref="G5"/>
    </sheetView>
  </sheetViews>
  <sheetFormatPr baseColWidth="8" defaultColWidth="8.7109375" defaultRowHeight="15"/>
  <cols>
    <col width="3.28515625" customWidth="1" min="1" max="1"/>
    <col width="6.5703125" customWidth="1" min="2" max="2"/>
    <col width="9.140625" customWidth="1" min="3" max="3"/>
    <col width="13.28515625" customWidth="1" min="4" max="4"/>
    <col width="11.28515625" customWidth="1" style="13" min="5" max="5"/>
    <col width="47.7109375" customWidth="1" min="6" max="6"/>
    <col width="44.28515625" customWidth="1" min="7" max="7"/>
    <col width="50.28515625" customWidth="1" min="8" max="8"/>
    <col width="43.140625" customWidth="1" min="9" max="9"/>
    <col width="47.140625" customWidth="1" min="10" max="11"/>
    <col width="16.85546875" customWidth="1" min="12" max="12"/>
    <col width="19.42578125" customWidth="1" min="13" max="13"/>
    <col width="18.85546875" customWidth="1" min="14" max="14"/>
  </cols>
  <sheetData>
    <row r="1" ht="15.75" customHeight="1" thickBot="1"/>
    <row r="2" ht="29.25" customHeight="1" thickBot="1">
      <c r="B2" s="118" t="inlineStr">
        <is>
          <t>Theft Alarm</t>
        </is>
      </c>
      <c r="C2" s="119" t="n"/>
      <c r="D2" s="119" t="n"/>
      <c r="E2" s="119" t="n"/>
      <c r="F2" s="119" t="n"/>
      <c r="G2" s="119" t="n"/>
      <c r="H2" s="119" t="n"/>
      <c r="I2" s="119" t="n"/>
      <c r="J2" s="119" t="n"/>
      <c r="K2" s="119" t="n"/>
      <c r="L2" s="119" t="n"/>
      <c r="M2" s="119" t="n"/>
      <c r="N2" s="120" t="n"/>
    </row>
    <row r="3" ht="16.5" customHeight="1" thickBot="1">
      <c r="B3" s="180" t="inlineStr">
        <is>
          <t>Pre Condition</t>
        </is>
      </c>
      <c r="C3" s="175" t="n"/>
      <c r="D3" s="49" t="n"/>
      <c r="E3" s="50" t="n"/>
      <c r="F3" s="121" t="inlineStr">
        <is>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is>
      </c>
      <c r="G3" s="122" t="n"/>
      <c r="H3" s="122" t="n"/>
      <c r="I3" s="122" t="n"/>
      <c r="J3" s="122" t="n"/>
      <c r="K3" s="122" t="n"/>
      <c r="L3" s="122" t="n"/>
      <c r="M3" s="122" t="n"/>
      <c r="N3" s="123"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7.25" customHeight="1">
      <c r="B5" s="36" t="n">
        <v>1</v>
      </c>
      <c r="C5" s="94" t="inlineStr">
        <is>
          <t>EUR</t>
        </is>
      </c>
      <c r="D5" s="94" t="inlineStr">
        <is>
          <t>High</t>
        </is>
      </c>
      <c r="E5" s="95" t="n">
        <v>3</v>
      </c>
      <c r="F5" s="108" t="inlineStr">
        <is>
          <t>Accessing Theft alarm via My Bentley App.</t>
        </is>
      </c>
      <c r="G5" s="97" t="inlineStr">
        <is>
          <t>The focus of the screen is on Signin/SignUp page. 
(Open the My Bentley App)</t>
        </is>
      </c>
      <c r="H5" s="97" t="n"/>
      <c r="I5" s="97" t="inlineStr">
        <is>
          <t xml:space="preserve">Go to My Bentley App --&gt;Login  --&gt; Car Remote </t>
        </is>
      </c>
      <c r="J5" s="97" t="inlineStr">
        <is>
          <t>'Theft alarm' tab should be display.</t>
        </is>
      </c>
      <c r="K5" s="97" t="n"/>
      <c r="L5" s="99" t="inlineStr">
        <is>
          <t>Pass</t>
        </is>
      </c>
      <c r="M5" s="99" t="n"/>
      <c r="N5" s="52" t="inlineStr">
        <is>
          <t>VTS is not activated yet.</t>
        </is>
      </c>
    </row>
    <row r="6" ht="47.25" customHeight="1">
      <c r="B6" s="36" t="n">
        <v>2</v>
      </c>
      <c r="C6" s="94" t="inlineStr">
        <is>
          <t>EUR</t>
        </is>
      </c>
      <c r="D6" s="94" t="inlineStr">
        <is>
          <t>High</t>
        </is>
      </c>
      <c r="E6" s="95" t="n">
        <v>3</v>
      </c>
      <c r="F6" s="108" t="inlineStr">
        <is>
          <t>Launching Theft Alarm when no theft alerts present.</t>
        </is>
      </c>
      <c r="G6" s="97" t="inlineStr">
        <is>
          <t>The focus of the screen is on car remote page. 
(Login My Bentley App -- &gt; Car Remote)</t>
        </is>
      </c>
      <c r="H6" s="97" t="n"/>
      <c r="I6" s="97" t="inlineStr">
        <is>
          <t>Click on Theft alarm tab.</t>
        </is>
      </c>
      <c r="J6" s="101" t="inlineStr">
        <is>
          <t>'No message'  should be display,</t>
        </is>
      </c>
      <c r="K6" s="101" t="n"/>
      <c r="L6" s="99" t="inlineStr">
        <is>
          <t>Pass</t>
        </is>
      </c>
      <c r="M6" s="99" t="n"/>
      <c r="N6" s="52" t="n"/>
    </row>
    <row r="7" ht="63" customHeight="1">
      <c r="B7" s="36" t="n">
        <v>3</v>
      </c>
      <c r="C7" s="94" t="inlineStr">
        <is>
          <t>EUR</t>
        </is>
      </c>
      <c r="D7" s="94" t="inlineStr">
        <is>
          <t>High</t>
        </is>
      </c>
      <c r="E7" s="95" t="n">
        <v>10</v>
      </c>
      <c r="F7" s="108" t="inlineStr">
        <is>
          <t>Triggering Theft Alert in Vehicle.</t>
        </is>
      </c>
      <c r="G7" s="97" t="inlineStr">
        <is>
          <t>N/A</t>
        </is>
      </c>
      <c r="H7" s="97" t="n"/>
      <c r="I7" s="97" t="inlineStr">
        <is>
          <t>Stay inside vehicle --&gt; Lock Vehicle --&gt; Try to open door / Try to access gear …etc.</t>
        </is>
      </c>
      <c r="J7" s="97" t="inlineStr">
        <is>
          <t>Theft alarm should be trigger as (Ex : Interior, Break-in, Trailer, Motion etc.)  and the same is updated under Theft Alarm Section in My Bentley App</t>
        </is>
      </c>
      <c r="K7" s="97" t="n"/>
      <c r="L7" s="99" t="inlineStr">
        <is>
          <t>Pass</t>
        </is>
      </c>
      <c r="M7" s="99" t="n"/>
      <c r="N7" s="52" t="n"/>
    </row>
    <row r="8" ht="31.5" customHeight="1">
      <c r="B8" s="36" t="n">
        <v>4</v>
      </c>
      <c r="C8" s="94" t="inlineStr">
        <is>
          <t>EUR</t>
        </is>
      </c>
      <c r="D8" s="94" t="inlineStr">
        <is>
          <t>High</t>
        </is>
      </c>
      <c r="E8" s="95" t="n">
        <v>10</v>
      </c>
      <c r="F8" s="108" t="inlineStr">
        <is>
          <t>Verification of Push Notification for Theft Alarm</t>
        </is>
      </c>
      <c r="G8" s="97" t="inlineStr">
        <is>
          <t>Mobile should be locked state or My Bentley app should be closed state.</t>
        </is>
      </c>
      <c r="H8" s="97" t="n"/>
      <c r="I8" s="97" t="inlineStr">
        <is>
          <t>Stay inside vehicle --&gt; Lock Vehicle --&gt; Try to open door / Try to access gear …etc.</t>
        </is>
      </c>
      <c r="J8" s="97" t="inlineStr">
        <is>
          <t>A push message should be received in mobile when a theft alert is triggered</t>
        </is>
      </c>
      <c r="K8" s="97" t="n"/>
      <c r="L8" s="99" t="inlineStr">
        <is>
          <t>Pass</t>
        </is>
      </c>
      <c r="M8" s="99" t="n"/>
      <c r="N8" s="52" t="n"/>
    </row>
    <row r="9" ht="126" customHeight="1">
      <c r="B9" s="36" t="n">
        <v>5</v>
      </c>
      <c r="C9" s="94" t="inlineStr">
        <is>
          <t>EUR</t>
        </is>
      </c>
      <c r="D9" s="94" t="inlineStr">
        <is>
          <t>Low</t>
        </is>
      </c>
      <c r="E9" s="95" t="n">
        <v>5</v>
      </c>
      <c r="F9" s="108" t="inlineStr">
        <is>
          <t>Launching Theft Alarm screen when theft alert is present.</t>
        </is>
      </c>
      <c r="G9" s="97" t="inlineStr">
        <is>
          <t>The focus of the screen is on Theft Alarm page. 
(Login My Bentley App -- &gt; Car Remote -- &gt;Theft Alarm)</t>
        </is>
      </c>
      <c r="H9" s="97" t="n"/>
      <c r="I9" s="97" t="inlineStr">
        <is>
          <t>Observe the alarm details.</t>
        </is>
      </c>
      <c r="J9" s="97" t="inlineStr">
        <is>
          <t>All previous alarm logs should be display and the latest on the top with details in RED colour.
Each Alarm in the list should be displayed with information of 'Type of alarm'. Occurrence Date and time,
CLEAR ALARM HISTORY / RESET ALERT button should be displayed</t>
        </is>
      </c>
      <c r="K9" s="97" t="n"/>
      <c r="L9" s="99" t="inlineStr">
        <is>
          <t>Pass</t>
        </is>
      </c>
      <c r="M9" s="99" t="n"/>
      <c r="N9" s="52" t="n"/>
    </row>
    <row r="10" ht="63" customHeight="1">
      <c r="B10" s="36" t="n">
        <v>6</v>
      </c>
      <c r="C10" s="94" t="inlineStr">
        <is>
          <t>EUR</t>
        </is>
      </c>
      <c r="D10" s="94" t="inlineStr">
        <is>
          <t>Low</t>
        </is>
      </c>
      <c r="E10" s="95" t="n">
        <v>3</v>
      </c>
      <c r="F10" s="114" t="inlineStr">
        <is>
          <t>Clearing Theft Alert.</t>
        </is>
      </c>
      <c r="G10" s="101" t="inlineStr">
        <is>
          <t>The focus of the screen is on Theft Alarm page. 
(Login My Bentley App -- &gt; Car Remote -- &gt;Theft Alarm)</t>
        </is>
      </c>
      <c r="H10" s="97" t="n"/>
      <c r="I10" s="101" t="inlineStr">
        <is>
          <t>Click on  'CLEAR ALARM HISTORY / RESET ALERT' button</t>
        </is>
      </c>
      <c r="J10" s="101" t="inlineStr">
        <is>
          <t xml:space="preserve"> All 'Theft Alert' notifications should be cleared successfully.</t>
        </is>
      </c>
      <c r="K10" s="101" t="n"/>
      <c r="L10" s="99" t="inlineStr">
        <is>
          <t>Pass</t>
        </is>
      </c>
      <c r="M10" s="99" t="n"/>
      <c r="N10" s="52" t="n"/>
    </row>
    <row r="11" ht="32.25" customHeight="1" thickBot="1">
      <c r="B11" s="41" t="n">
        <v>7</v>
      </c>
      <c r="C11" s="42" t="inlineStr">
        <is>
          <t>EUR</t>
        </is>
      </c>
      <c r="D11" s="42" t="inlineStr">
        <is>
          <t>Medium</t>
        </is>
      </c>
      <c r="E11" s="43" t="n">
        <v>10</v>
      </c>
      <c r="F11" s="68" t="inlineStr">
        <is>
          <t>Verify all the screens with Bentley style guide.</t>
        </is>
      </c>
      <c r="G11" s="53" t="inlineStr">
        <is>
          <t>N/A</t>
        </is>
      </c>
      <c r="H11" s="97" t="n"/>
      <c r="I11" s="44" t="inlineStr">
        <is>
          <t>Observe all the screen's font, icon, button, content, colour.</t>
        </is>
      </c>
      <c r="J11" s="44" t="inlineStr">
        <is>
          <t>All the font, icon, button, content, colour should be followed as per Bentley style guide.</t>
        </is>
      </c>
      <c r="K11" s="44" t="n"/>
      <c r="L11" s="45" t="inlineStr">
        <is>
          <t>Pass</t>
        </is>
      </c>
      <c r="M11" s="45" t="n"/>
      <c r="N11" s="92" t="n"/>
    </row>
  </sheetData>
  <mergeCells count="1">
    <mergeCell ref="B3:C3"/>
  </mergeCells>
  <conditionalFormatting sqref="L5:M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7.xml><?xml version="1.0" encoding="utf-8"?>
<worksheet xmlns="http://schemas.openxmlformats.org/spreadsheetml/2006/main">
  <sheetPr codeName="Sheet21">
    <outlinePr summaryBelow="1" summaryRight="1"/>
    <pageSetUpPr/>
  </sheetPr>
  <dimension ref="A1:N6"/>
  <sheetViews>
    <sheetView zoomScale="70" zoomScaleNormal="70" workbookViewId="0">
      <selection activeCell="G8" sqref="G8"/>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Radio.net &amp; Napster</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90" customHeight="1">
      <c r="B5" s="36" t="n">
        <v>1</v>
      </c>
      <c r="C5" s="94" t="inlineStr">
        <is>
          <t>EUR , NAR</t>
        </is>
      </c>
      <c r="D5" s="94" t="inlineStr">
        <is>
          <t>High</t>
        </is>
      </c>
      <c r="E5" s="95" t="n">
        <v>5</v>
      </c>
      <c r="F5" s="97" t="inlineStr">
        <is>
          <t>Verify launching of 'Audials-Radio' service in My Bentley App</t>
        </is>
      </c>
      <c r="G5" s="97" t="inlineStr">
        <is>
          <t>• The screen focus is in "My Bentley App - CAR REMOTE" page
( My Bentley App --&gt; SIGN IN --&gt; Vehicle "DASHBOARD" screen --&gt;Click on "CAR REMOTE" tab )</t>
        </is>
      </c>
      <c r="H5" s="97" t="n"/>
      <c r="I5" s="93" t="inlineStr">
        <is>
          <t>In 'CAR REMOTE' screen , Tap on 'Audials-Radio' section and Observe
( CAR REMOTE --&gt; Select 'Audials-Radio' section --&gt; Click 'OK' on Msg. [ Audials is trying to open an app outside of My Bentley. Are you sure tyou want to open it? ] --&gt; Check whether focus goes to 'Audials.com' website</t>
        </is>
      </c>
      <c r="J5" s="97" t="inlineStr">
        <is>
          <t>'audials.com' website should be launched</t>
        </is>
      </c>
      <c r="K5" s="97" t="n"/>
      <c r="L5" s="99" t="inlineStr">
        <is>
          <t>Pass</t>
        </is>
      </c>
      <c r="M5" s="97" t="n"/>
      <c r="N5" s="37" t="n"/>
    </row>
    <row r="6" ht="32.25" customHeight="1" thickBot="1">
      <c r="B6" s="41" t="n">
        <v>2</v>
      </c>
      <c r="C6" s="42" t="inlineStr">
        <is>
          <t>EUR , NAR</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8.xml><?xml version="1.0" encoding="utf-8"?>
<worksheet xmlns="http://schemas.openxmlformats.org/spreadsheetml/2006/main">
  <sheetPr codeName="Sheet22">
    <outlinePr summaryBelow="1" summaryRight="1"/>
    <pageSetUpPr/>
  </sheetPr>
  <dimension ref="A1:N13"/>
  <sheetViews>
    <sheetView zoomScale="60" zoomScaleNormal="60" workbookViewId="0">
      <selection activeCell="G17" sqref="G17"/>
    </sheetView>
  </sheetViews>
  <sheetFormatPr baseColWidth="8" defaultColWidth="8.7109375" defaultRowHeight="15"/>
  <cols>
    <col width="2" customWidth="1" min="1" max="1"/>
    <col width="12.5703125" customWidth="1" min="3" max="3"/>
    <col width="13.140625" customWidth="1" style="7" min="4" max="4"/>
    <col width="11.28515625" customWidth="1" style="19" min="5" max="5"/>
    <col width="44" customWidth="1" style="7" min="6" max="7"/>
    <col width="50.42578125" customWidth="1" min="8" max="8"/>
    <col width="41.5703125" customWidth="1" style="7" min="9" max="9"/>
    <col width="45" customWidth="1" style="7" min="10" max="11"/>
    <col width="14" customWidth="1" style="7" min="12" max="12"/>
    <col width="19.42578125" customWidth="1" min="13" max="13"/>
    <col width="18.85546875" customWidth="1" min="14" max="14"/>
  </cols>
  <sheetData>
    <row r="1" ht="15.75" customHeight="1" thickBot="1"/>
    <row r="2" ht="29.25" customHeight="1" thickBot="1">
      <c r="B2" s="197" t="inlineStr">
        <is>
          <t>Car Finder</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B5" s="36" t="n">
        <v>1</v>
      </c>
      <c r="C5" s="94" t="inlineStr">
        <is>
          <t>EUR, 
NAR,
CHN</t>
        </is>
      </c>
      <c r="D5" s="94" t="inlineStr">
        <is>
          <t>High</t>
        </is>
      </c>
      <c r="E5" s="95" t="n">
        <v>5</v>
      </c>
      <c r="F5" s="97" t="inlineStr">
        <is>
          <t>Accessing Car Finder icon via My Bentley App.</t>
        </is>
      </c>
      <c r="G5" s="97" t="inlineStr">
        <is>
          <t>The focus of the screen is on Signin/SingUp page. 
(Open the My Bentley App)</t>
        </is>
      </c>
      <c r="H5" s="97" t="n"/>
      <c r="I5" s="97" t="inlineStr">
        <is>
          <t>Go to My Bentley App --&gt;Login  --&gt; Navigation.</t>
        </is>
      </c>
      <c r="J5" s="97" t="inlineStr">
        <is>
          <t>Car Icon should be display  at the right bottom of screen.</t>
        </is>
      </c>
      <c r="K5" s="97" t="n"/>
      <c r="L5" s="99" t="inlineStr">
        <is>
          <t>Pass</t>
        </is>
      </c>
      <c r="M5" s="99" t="n"/>
      <c r="N5" s="52" t="n"/>
    </row>
    <row r="6" ht="47.25" customHeight="1">
      <c r="B6" s="36" t="n">
        <v>2</v>
      </c>
      <c r="C6" s="94" t="inlineStr">
        <is>
          <t>EUR, 
NAR,
CHN</t>
        </is>
      </c>
      <c r="D6" s="94" t="inlineStr">
        <is>
          <t>High</t>
        </is>
      </c>
      <c r="E6" s="95" t="n">
        <v>3</v>
      </c>
      <c r="F6" s="108" t="inlineStr">
        <is>
          <t>Verify the  Vehicle location  on the map.</t>
        </is>
      </c>
      <c r="G6" s="97" t="inlineStr">
        <is>
          <t>The focus of the screen is on Navigation page. 
(Login My Bentley App -- &gt; Navigation)</t>
        </is>
      </c>
      <c r="H6" s="97" t="n"/>
      <c r="I6" s="97" t="inlineStr">
        <is>
          <t xml:space="preserve"> Click on the car icon.</t>
        </is>
      </c>
      <c r="J6" s="101" t="inlineStr">
        <is>
          <t>The vehicle location should be display on the map.</t>
        </is>
      </c>
      <c r="K6" s="101" t="n"/>
      <c r="L6" s="99" t="inlineStr">
        <is>
          <t>Pass</t>
        </is>
      </c>
      <c r="M6" s="99" t="n"/>
      <c r="N6" s="52" t="n"/>
    </row>
    <row r="7" ht="47.25" customHeight="1">
      <c r="B7" s="36" t="n">
        <v>3</v>
      </c>
      <c r="C7" s="94" t="inlineStr">
        <is>
          <t>EUR, 
NAR,
CHN</t>
        </is>
      </c>
      <c r="D7" s="94" t="inlineStr">
        <is>
          <t>High</t>
        </is>
      </c>
      <c r="E7" s="95" t="n">
        <v>3</v>
      </c>
      <c r="F7" s="108" t="inlineStr">
        <is>
          <t>Accessing user icon via My Bentley App.</t>
        </is>
      </c>
      <c r="G7" s="97" t="inlineStr">
        <is>
          <t>The focus of the screen is on Navigation page. 
(Login My Bentley App -- &gt; Navigation)</t>
        </is>
      </c>
      <c r="H7" s="97" t="n"/>
      <c r="I7" s="97" t="inlineStr">
        <is>
          <t>Observe the User icon.</t>
        </is>
      </c>
      <c r="J7" s="97" t="inlineStr">
        <is>
          <t>User Icon should be display  at the right bottom of screen.</t>
        </is>
      </c>
      <c r="K7" s="97" t="n"/>
      <c r="L7" s="99" t="inlineStr">
        <is>
          <t>Pass</t>
        </is>
      </c>
      <c r="M7" s="99" t="n"/>
      <c r="N7" s="52" t="n"/>
    </row>
    <row r="8" ht="47.25" customHeight="1">
      <c r="B8" s="36" t="n">
        <v>4</v>
      </c>
      <c r="C8" s="94" t="inlineStr">
        <is>
          <t>EUR, 
NAR,
CHN</t>
        </is>
      </c>
      <c r="D8" s="94" t="inlineStr">
        <is>
          <t>Medium</t>
        </is>
      </c>
      <c r="E8" s="95" t="n">
        <v>3</v>
      </c>
      <c r="F8" s="108" t="inlineStr">
        <is>
          <t>Verify the  user location  on the map.</t>
        </is>
      </c>
      <c r="G8" s="97" t="inlineStr">
        <is>
          <t>The focus of the screen is on Navigation page. 
(Login My Bentley App -- &gt; Navigation)</t>
        </is>
      </c>
      <c r="H8" s="97" t="n"/>
      <c r="I8" s="97" t="inlineStr">
        <is>
          <t>Click on the User icon</t>
        </is>
      </c>
      <c r="J8" s="101" t="inlineStr">
        <is>
          <t>The user location should be display on the map.</t>
        </is>
      </c>
      <c r="K8" s="101" t="n"/>
      <c r="L8" s="99" t="inlineStr">
        <is>
          <t>Pass</t>
        </is>
      </c>
      <c r="M8" s="99" t="n"/>
      <c r="N8" s="52" t="n"/>
    </row>
    <row r="9" ht="78.75" customHeight="1">
      <c r="B9" s="36" t="n">
        <v>5</v>
      </c>
      <c r="C9" s="94" t="inlineStr">
        <is>
          <t>EUR, 
NAR,
CHN</t>
        </is>
      </c>
      <c r="D9" s="94" t="inlineStr">
        <is>
          <t>Medium</t>
        </is>
      </c>
      <c r="E9" s="95" t="n">
        <v>3</v>
      </c>
      <c r="F9" s="108" t="inlineStr">
        <is>
          <t xml:space="preserve">Verify the  display visibility on the map.
</t>
        </is>
      </c>
      <c r="G9" s="97" t="inlineStr">
        <is>
          <t>The focus of the screen is on Navigation page. 
(Login My Bentley App -- &gt; Navigation)</t>
        </is>
      </c>
      <c r="H9" s="97" t="n"/>
      <c r="I9" s="97" t="inlineStr">
        <is>
          <t>Click on the Car  icon
Click on the User icon</t>
        </is>
      </c>
      <c r="J9" s="101" t="inlineStr">
        <is>
          <t>The vehicle display on the map  should be center of the screen and clear to the user.
2.The user position display on the map  should be center of the screen and clear to the user.</t>
        </is>
      </c>
      <c r="K9" s="101" t="n"/>
      <c r="L9" s="99" t="inlineStr">
        <is>
          <t>Pass</t>
        </is>
      </c>
      <c r="M9" s="99" t="n"/>
      <c r="N9" s="52" t="n"/>
    </row>
    <row r="10" ht="141.75" customHeight="1">
      <c r="B10" s="36" t="n">
        <v>6</v>
      </c>
      <c r="C10" s="94" t="inlineStr">
        <is>
          <t>EUR, 
NAR,
CHN</t>
        </is>
      </c>
      <c r="D10" s="94" t="inlineStr">
        <is>
          <t>Medium</t>
        </is>
      </c>
      <c r="E10" s="95" t="n">
        <v>3</v>
      </c>
      <c r="F10" s="108" t="inlineStr">
        <is>
          <t>Verification of vehicle information.</t>
        </is>
      </c>
      <c r="G10" s="97" t="inlineStr">
        <is>
          <t>The focus of the screen is on Navigation page. 
(Login My Bentley App -- &gt; Navigation)</t>
        </is>
      </c>
      <c r="H10" s="97" t="n"/>
      <c r="I10" s="97" t="inlineStr">
        <is>
          <t>Click on the Vehicle image on the map.</t>
        </is>
      </c>
      <c r="J10" s="101" t="inlineStr">
        <is>
          <t>Click on vehicle image map view pointer displays : 
Address Info on Car Parked Location
Fuel &amp; PHEV Charge Info
Distance from user position to car parked location
Parked Duration Info
PLAN ROUTE button</t>
        </is>
      </c>
      <c r="K10" s="101" t="n"/>
      <c r="L10" s="99" t="inlineStr">
        <is>
          <t>Pass</t>
        </is>
      </c>
      <c r="M10" s="99" t="n"/>
      <c r="N10" s="52" t="n"/>
    </row>
    <row r="11" ht="47.25" customHeight="1">
      <c r="B11" s="36" t="n">
        <v>7</v>
      </c>
      <c r="C11" s="94" t="inlineStr">
        <is>
          <t>EUR, 
NAR,
CHN</t>
        </is>
      </c>
      <c r="D11" s="94" t="inlineStr">
        <is>
          <t>High</t>
        </is>
      </c>
      <c r="E11" s="95" t="n">
        <v>3</v>
      </c>
      <c r="F11" s="108" t="inlineStr">
        <is>
          <t>Planning route between car &amp; user.</t>
        </is>
      </c>
      <c r="G11" s="97" t="inlineStr">
        <is>
          <t>The focus of the screen is on Navigation page. 
(Login My Bentley App -- &gt; Navigation)</t>
        </is>
      </c>
      <c r="H11" s="97" t="n"/>
      <c r="I11" s="97" t="inlineStr">
        <is>
          <t>Click on the PLAN ROUTE button</t>
        </is>
      </c>
      <c r="J11" s="97" t="inlineStr">
        <is>
          <t>Plan Route  from User current location to Car Parked location should be successful .</t>
        </is>
      </c>
      <c r="K11" s="97" t="n"/>
      <c r="L11" s="99" t="inlineStr">
        <is>
          <t>Pass</t>
        </is>
      </c>
      <c r="M11" s="99" t="n"/>
      <c r="N11" s="52" t="n"/>
    </row>
    <row r="12" ht="47.25" customHeight="1">
      <c r="B12" s="36" t="n">
        <v>8</v>
      </c>
      <c r="C12" s="94" t="inlineStr">
        <is>
          <t>EUR, 
NAR,
CHN</t>
        </is>
      </c>
      <c r="D12" s="94" t="inlineStr">
        <is>
          <t>High</t>
        </is>
      </c>
      <c r="E12" s="95" t="n">
        <v>5</v>
      </c>
      <c r="F12" s="114" t="inlineStr">
        <is>
          <t>Verification of Car Finder functionality when Privacy mode is ON..</t>
        </is>
      </c>
      <c r="H12" s="101" t="inlineStr">
        <is>
          <t xml:space="preserve">HMI Privacy mode -- &gt; deactivate 'Share Vehicle Position' </t>
        </is>
      </c>
      <c r="I12" s="101" t="inlineStr">
        <is>
          <t>Observe the Car Finder feature in App</t>
        </is>
      </c>
      <c r="J12" s="101" t="inlineStr">
        <is>
          <t>The Car Finder feature should be disable from the car remote screen.</t>
        </is>
      </c>
      <c r="K12" s="101" t="n"/>
      <c r="L12" s="99" t="inlineStr">
        <is>
          <t>Pass</t>
        </is>
      </c>
      <c r="M12" s="99" t="n"/>
      <c r="N12" s="52" t="n"/>
    </row>
    <row r="13" ht="48" customHeight="1" thickBot="1">
      <c r="B13" s="41" t="n">
        <v>9</v>
      </c>
      <c r="C13" s="42" t="inlineStr">
        <is>
          <t>EUR, 
NAR,
CHN</t>
        </is>
      </c>
      <c r="D13" s="42" t="inlineStr">
        <is>
          <t>Medium</t>
        </is>
      </c>
      <c r="E13" s="43" t="n">
        <v>5</v>
      </c>
      <c r="F13" s="44" t="inlineStr">
        <is>
          <t>Verify all the screens with Bentley style guide.</t>
        </is>
      </c>
      <c r="G13" s="53" t="inlineStr">
        <is>
          <t>N/A</t>
        </is>
      </c>
      <c r="H13" s="97" t="n"/>
      <c r="I13" s="44" t="inlineStr">
        <is>
          <t>Observe all the screen's font, icon, button, content, colour.</t>
        </is>
      </c>
      <c r="J13" s="44" t="inlineStr">
        <is>
          <t>All the font, icon, button, content, colour should be followed as per Bentley style guide.</t>
        </is>
      </c>
      <c r="K13" s="44" t="n"/>
      <c r="L13" s="45" t="inlineStr">
        <is>
          <t>Pass</t>
        </is>
      </c>
      <c r="M13" s="45" t="n"/>
      <c r="N13" s="92" t="n"/>
    </row>
  </sheetData>
  <mergeCells count="3">
    <mergeCell ref="B3:C3"/>
    <mergeCell ref="B2:N2"/>
    <mergeCell ref="F3:N3"/>
  </mergeCells>
  <conditionalFormatting sqref="L5:M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9.xml><?xml version="1.0" encoding="utf-8"?>
<worksheet xmlns="http://schemas.openxmlformats.org/spreadsheetml/2006/main">
  <sheetPr codeName="Sheet23">
    <outlinePr summaryBelow="1" summaryRight="1"/>
    <pageSetUpPr/>
  </sheetPr>
  <dimension ref="A1:N19"/>
  <sheetViews>
    <sheetView topLeftCell="A14" zoomScale="70" zoomScaleNormal="70" workbookViewId="0">
      <selection activeCell="G17" sqref="G17"/>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7.7109375" customWidth="1" style="2" min="6" max="6"/>
    <col width="54.42578125" customWidth="1" style="2" min="7" max="7"/>
    <col width="50" customWidth="1" min="8" max="8"/>
    <col width="60.140625" customWidth="1" style="2" min="9" max="9"/>
    <col width="60.425781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row r="2" ht="29.25" customHeight="1" thickBot="1">
      <c r="B2" s="200" t="inlineStr">
        <is>
          <t>Nav Companion</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B5" s="36" t="n">
        <v>1</v>
      </c>
      <c r="C5" s="94" t="inlineStr">
        <is>
          <t>EUR, NAR, CHN</t>
        </is>
      </c>
      <c r="D5" s="94" t="inlineStr">
        <is>
          <t>High</t>
        </is>
      </c>
      <c r="E5" s="95" t="n">
        <v>3</v>
      </c>
      <c r="F5" s="97" t="inlineStr">
        <is>
          <t>Verify accessing of 'Navigation' tab in My Bentley App</t>
        </is>
      </c>
      <c r="G5" s="97" t="inlineStr">
        <is>
          <t>N/A</t>
        </is>
      </c>
      <c r="H5" s="97" t="n"/>
      <c r="I5" s="97" t="inlineStr">
        <is>
          <t>In My Bentley App, Click on 'Navigation' tab(i.e. Navigation Icon Tab present in Footer Screen)</t>
        </is>
      </c>
      <c r="J5" s="97" t="inlineStr">
        <is>
          <t>NAVIGATION screen should be launched displaying
Screen Title : NAVIGATION
Search Window
Car Icon : Clicking on it shows the current location of vehicle
User Icon : Clicking on it shows the current location of user
Option to enable 'Satellite' view and 'Real Time Traffic Data'</t>
        </is>
      </c>
      <c r="K5" s="97" t="n"/>
      <c r="L5" s="99" t="inlineStr">
        <is>
          <t>Pass</t>
        </is>
      </c>
      <c r="M5" s="97" t="n"/>
      <c r="N5" s="37" t="n"/>
    </row>
    <row r="6" ht="63" customHeight="1">
      <c r="B6" s="36" t="n">
        <v>2</v>
      </c>
      <c r="C6" s="94" t="inlineStr">
        <is>
          <t>EUR, NAR, CHN</t>
        </is>
      </c>
      <c r="D6" s="94" t="inlineStr">
        <is>
          <t>Medium</t>
        </is>
      </c>
      <c r="E6" s="95" t="n">
        <v>3</v>
      </c>
      <c r="F6" s="97" t="inlineStr">
        <is>
          <t>Verify location search under 'Navigation' Screen</t>
        </is>
      </c>
      <c r="G6" s="97" t="inlineStr">
        <is>
          <t>• The screen focus is in "My Bentley App - NAVIGATION" page 
(My Bentley App --&gt; Navigation(i.e.  Navigation Icon Tab present in Footer Screen)</t>
        </is>
      </c>
      <c r="H6" s="97" t="n"/>
      <c r="I6" s="97" t="inlineStr">
        <is>
          <t>In 'NAVIGATION' screen, Click on Search Window and search for any location(Ex : London , Leamington Spa)</t>
        </is>
      </c>
      <c r="J6" s="97" t="inlineStr">
        <is>
          <t>Location Search should yield result under NAVIGATION screen</t>
        </is>
      </c>
      <c r="K6" s="97" t="n"/>
      <c r="L6" s="99" t="inlineStr">
        <is>
          <t>Pass</t>
        </is>
      </c>
      <c r="M6" s="97" t="n"/>
      <c r="N6" s="37" t="n"/>
    </row>
    <row r="7" ht="204.75" customHeight="1">
      <c r="B7" s="36" t="n">
        <v>3</v>
      </c>
      <c r="C7" s="94" t="inlineStr">
        <is>
          <t>EUR, NAR, CHN</t>
        </is>
      </c>
      <c r="D7" s="94" t="inlineStr">
        <is>
          <t>High</t>
        </is>
      </c>
      <c r="E7" s="95" t="n">
        <v>5</v>
      </c>
      <c r="F7" s="97" t="inlineStr">
        <is>
          <t>Verify sending location information to vehicle</t>
        </is>
      </c>
      <c r="G7" s="97" t="inlineStr">
        <is>
          <t>• The screen focus is in "My Bentley App - NAVIGATION" page 
(My Bentley App --&gt; Navigation(i.e.  Navigation Icon Tab present in Footer Screen)</t>
        </is>
      </c>
      <c r="H7" s="97" t="n"/>
      <c r="I7" s="97" t="inlineStr">
        <is>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is>
      </c>
      <c r="J7" s="97" t="inlineStr">
        <is>
          <t>In Vehicle :
HMI --&gt; Navigation --&gt; My Destinations(Navigation-Received destinations and tours Screen) --&gt; Location sent via My Bentley App should be displayed and user should be able to set the route to that location</t>
        </is>
      </c>
      <c r="K7" s="97" t="n"/>
      <c r="L7" s="99" t="inlineStr">
        <is>
          <t>Pass</t>
        </is>
      </c>
      <c r="M7" s="97" t="n"/>
      <c r="N7" s="37" t="n"/>
    </row>
    <row r="8" ht="173.25" customHeight="1">
      <c r="B8" s="36" t="n">
        <v>4</v>
      </c>
      <c r="C8" s="94" t="inlineStr">
        <is>
          <t>EUR, NAR, CHN</t>
        </is>
      </c>
      <c r="D8" s="94" t="inlineStr">
        <is>
          <t>Medium</t>
        </is>
      </c>
      <c r="E8" s="95" t="n">
        <v>4</v>
      </c>
      <c r="F8" s="97" t="inlineStr">
        <is>
          <t>Verify removing location information from 'SENT DESTINATIONS' section under NAVIGATION screen of My Bentley App</t>
        </is>
      </c>
      <c r="G8" s="97" t="inlineStr">
        <is>
          <t>• The screen focus is in "My Bentley App - NAVIGATION" page 
(My Bentley App --&gt; Navigation(i.e.  Navigation Icon Tab present in Footer Screen)
• Recently added location details found under "SENT DESTINATIONS" section</t>
        </is>
      </c>
      <c r="H8" s="97" t="n"/>
      <c r="I8" s="97" t="inlineStr">
        <is>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is>
      </c>
      <c r="J8" s="97" t="inlineStr">
        <is>
          <t>In Vehicle :
HMI --&gt; Navigation --&gt; My Destinations(Navigation-Received destinations and tours Screen) --&gt; Location sent via My Bentley App previously should not be displayed once it is removed from My Bentley App side</t>
        </is>
      </c>
      <c r="K8" s="97" t="n"/>
      <c r="L8" s="99" t="inlineStr">
        <is>
          <t>Pass</t>
        </is>
      </c>
      <c r="M8" s="97" t="n"/>
      <c r="N8" s="37" t="n"/>
    </row>
    <row r="9" ht="330.75" customHeight="1">
      <c r="B9" s="36" t="n">
        <v>5</v>
      </c>
      <c r="C9" s="94" t="inlineStr">
        <is>
          <t>EUR, NAR, CHN</t>
        </is>
      </c>
      <c r="D9" s="94" t="inlineStr">
        <is>
          <t>High</t>
        </is>
      </c>
      <c r="E9" s="95" t="n">
        <v>5</v>
      </c>
      <c r="F9" s="97" t="inlineStr">
        <is>
          <t>Verify removing location information from 'FAVORITES' section under NAVIGATION screen of My Bentley App</t>
        </is>
      </c>
      <c r="G9" s="97" t="inlineStr">
        <is>
          <t>• The screen focus is in "My Bentley App - NAVIGATION" page 
(My Bentley App --&gt; Navigation(i.e.  Navigation Icon Tab present in Footer Screen)
• Recently added location details saved as favourites and is found under "FAVORITES" section</t>
        </is>
      </c>
      <c r="H9" s="97" t="n"/>
      <c r="I9"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is>
      </c>
      <c r="J9" s="97" t="inlineStr">
        <is>
          <t xml:space="preserve">In Vehicle : Recently deleted favourite location details should not be displayed under
[HMI --&gt; Navigation --&gt; Favourites(Navigation-Favourites Screen)]
[HMI --&gt; Navigation --&gt; My Destinations(Navigation-Received destinations and tours Screen)]
</t>
        </is>
      </c>
      <c r="K9" s="97" t="n"/>
      <c r="L9" s="99" t="inlineStr">
        <is>
          <t>Pass</t>
        </is>
      </c>
      <c r="M9" s="97" t="n"/>
      <c r="N9" s="37" t="n"/>
    </row>
    <row r="10" ht="173.25" customHeight="1">
      <c r="B10" s="36" t="n">
        <v>6</v>
      </c>
      <c r="C10" s="94" t="inlineStr">
        <is>
          <t>EUR, NAR, CHN</t>
        </is>
      </c>
      <c r="D10" s="94" t="inlineStr">
        <is>
          <t>High</t>
        </is>
      </c>
      <c r="E10" s="95" t="n">
        <v>5</v>
      </c>
      <c r="F10" s="97" t="inlineStr">
        <is>
          <t>Verify removing location information from vehicle ['Navigation - Received destinations and tours' screen]</t>
        </is>
      </c>
      <c r="G10" s="97" t="inlineStr">
        <is>
          <t>• The screen focus is in "My Bentley App - NAVIGATION" page 
(My Bentley App --&gt; Navigation(i.e.  Navigation Icon Tab present in Footer Screen)
• Recently added location details found under "Navigation - Received destinations and tours" screen</t>
        </is>
      </c>
      <c r="H10" s="97" t="n"/>
      <c r="I10" s="97" t="inlineStr">
        <is>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is>
      </c>
      <c r="J10" s="97" t="inlineStr">
        <is>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is>
      </c>
      <c r="K10" s="97" t="n"/>
      <c r="L10" s="99" t="inlineStr">
        <is>
          <t>Pass</t>
        </is>
      </c>
      <c r="M10" s="97" t="n"/>
      <c r="N10" s="37" t="n"/>
    </row>
    <row r="11" ht="157.5" customHeight="1">
      <c r="B11" s="36" t="n">
        <v>7</v>
      </c>
      <c r="C11" s="94" t="inlineStr">
        <is>
          <t>EUR, NAR, CHN</t>
        </is>
      </c>
      <c r="D11" s="94" t="inlineStr">
        <is>
          <t>Medium</t>
        </is>
      </c>
      <c r="E11" s="95" t="n">
        <v>4</v>
      </c>
      <c r="F11" s="97" t="inlineStr">
        <is>
          <t>Verify removing location information from vehicle ['Navigation - Favourites' screen]</t>
        </is>
      </c>
      <c r="G11" s="97" t="inlineStr">
        <is>
          <t>• The screen focus is in "My Bentley App - NAVIGATION" page 
(My Bentley App --&gt; Navigation(i.e.  Navigation Icon Tab present in Footer Screen)
• Recently added location details found under "Navigation - Favourites" screen</t>
        </is>
      </c>
      <c r="H11" s="97" t="n"/>
      <c r="I11" s="97" t="inlineStr">
        <is>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is>
      </c>
      <c r="J11" s="97" t="inlineStr">
        <is>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is>
      </c>
      <c r="K11" s="97" t="n"/>
      <c r="L11" s="99" t="inlineStr">
        <is>
          <t>Pass</t>
        </is>
      </c>
      <c r="M11" s="97" t="n"/>
      <c r="N11" s="37" t="n"/>
    </row>
    <row r="12" ht="220.5" customHeight="1">
      <c r="B12" s="36" t="n">
        <v>8</v>
      </c>
      <c r="C12" s="94" t="inlineStr">
        <is>
          <t>EUR, NAR, CHN</t>
        </is>
      </c>
      <c r="D12" s="94" t="inlineStr">
        <is>
          <t>Medium</t>
        </is>
      </c>
      <c r="E12" s="95" t="n">
        <v>4</v>
      </c>
      <c r="F12" s="97" t="inlineStr">
        <is>
          <t>Verify accessing of 'SENT DESTINATIONS' section under 'NAVIGATION' Screen</t>
        </is>
      </c>
      <c r="G12" s="97" t="inlineStr">
        <is>
          <t>• The screen focus is in "My Bentley App - NAVIGATION" page 
(My Bentley App --&gt; Navigation(i.e.  Navigation Icon Tab present in Footer Screen)
• Recently added location details found under "SENT DESTINATIONS" section</t>
        </is>
      </c>
      <c r="H12" s="97" t="n"/>
      <c r="I12" s="97" t="inlineStr">
        <is>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is>
      </c>
      <c r="J12" s="97" t="inlineStr">
        <is>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is>
      </c>
      <c r="K12" s="97" t="n"/>
      <c r="L12" s="99" t="inlineStr">
        <is>
          <t>Pass</t>
        </is>
      </c>
      <c r="M12" s="97" t="n"/>
      <c r="N12" s="37" t="n"/>
    </row>
    <row r="13" ht="220.5" customHeight="1">
      <c r="B13" s="36" t="n">
        <v>9</v>
      </c>
      <c r="C13" s="94" t="inlineStr">
        <is>
          <t>EUR, NAR, CHN</t>
        </is>
      </c>
      <c r="D13" s="94" t="inlineStr">
        <is>
          <t>Medium</t>
        </is>
      </c>
      <c r="E13" s="95" t="n">
        <v>4</v>
      </c>
      <c r="F13" s="97" t="inlineStr">
        <is>
          <t>Verify accessing of 'DEALERS' section under 'NAVIGATION' Screen</t>
        </is>
      </c>
      <c r="G13" s="97" t="inlineStr">
        <is>
          <t>• The screen focus is in "My Bentley App - NAVIGATION" page 
(My Bentley App --&gt; Navigation(i.e.  Navigation Icon Tab present in Footer Screen)</t>
        </is>
      </c>
      <c r="H13" s="97" t="n"/>
      <c r="I13" s="97" t="inlineStr">
        <is>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is>
      </c>
      <c r="J13" s="97" t="inlineStr">
        <is>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97" t="n"/>
      <c r="L13" s="99" t="inlineStr">
        <is>
          <t>Pass</t>
        </is>
      </c>
      <c r="M13" s="97" t="n"/>
      <c r="N13" s="37" t="n"/>
    </row>
    <row r="14" ht="267.75" customHeight="1">
      <c r="B14" s="36" t="n">
        <v>10</v>
      </c>
      <c r="C14" s="94" t="inlineStr">
        <is>
          <t>EUR, NAR, CHN</t>
        </is>
      </c>
      <c r="D14" s="94" t="inlineStr">
        <is>
          <t>Medium</t>
        </is>
      </c>
      <c r="E14" s="95" t="n">
        <v>5</v>
      </c>
      <c r="F14" s="97" t="inlineStr">
        <is>
          <t>Verify saving the location information as an favorite and later sending it to vehicle</t>
        </is>
      </c>
      <c r="G14" s="97" t="inlineStr">
        <is>
          <t>• The screen focus is in "My Bentley App - NAVIGATION" page 
(My Bentley App --&gt; Navigation(i.e.  Navigation Icon Tab present in Footer Screen)</t>
        </is>
      </c>
      <c r="H14" s="97" t="n"/>
      <c r="I14"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is>
      </c>
      <c r="J14" s="97"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97" t="n"/>
      <c r="L14" s="99" t="inlineStr">
        <is>
          <t>Pass</t>
        </is>
      </c>
      <c r="M14" s="97" t="n"/>
      <c r="N14" s="37" t="n"/>
    </row>
    <row r="15" ht="283.5" customHeight="1">
      <c r="B15" s="36" t="n">
        <v>11</v>
      </c>
      <c r="C15" s="94" t="inlineStr">
        <is>
          <t>EUR, NAR, CHN</t>
        </is>
      </c>
      <c r="D15" s="94" t="inlineStr">
        <is>
          <t>Medium</t>
        </is>
      </c>
      <c r="E15" s="95" t="n">
        <v>5</v>
      </c>
      <c r="F15" s="97" t="inlineStr">
        <is>
          <t>Verify saving the location information as an favorite when route guidance is active</t>
        </is>
      </c>
      <c r="H15" s="97" t="inlineStr">
        <is>
          <t>Start the Route Guidance in HMI(i.e. Route Guidance is active)</t>
        </is>
      </c>
      <c r="I15" s="97" t="inlineStr">
        <is>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is>
      </c>
      <c r="J15" s="97" t="inlineStr">
        <is>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is>
      </c>
      <c r="K15" s="97" t="n"/>
      <c r="L15" s="99" t="inlineStr">
        <is>
          <t>Pass</t>
        </is>
      </c>
      <c r="M15" s="97" t="n"/>
      <c r="N15" s="37" t="n"/>
    </row>
    <row r="16" ht="110.25" customHeight="1">
      <c r="B16" s="36" t="n">
        <v>12</v>
      </c>
      <c r="C16" s="94" t="inlineStr">
        <is>
          <t>EUR, NAR, CHN</t>
        </is>
      </c>
      <c r="D16" s="94" t="inlineStr">
        <is>
          <t>Medium</t>
        </is>
      </c>
      <c r="E16" s="95" t="n">
        <v>4</v>
      </c>
      <c r="F16" s="97" t="inlineStr">
        <is>
          <t>Verify accessing of 'CALENDAR' section under 'NAVIGATION' Screen</t>
        </is>
      </c>
      <c r="G16" s="97" t="inlineStr">
        <is>
          <t xml:space="preserve">• The screen focus is in "My Bentley App - NAVIGATION" page 
(My Bentley App --&gt; Navigation(i.e.  Navigation Icon Tab present in Footer Screen)
• Test Mobile should be synced and paired with Head Unit
</t>
        </is>
      </c>
      <c r="H16" s="97" t="n"/>
      <c r="I16" s="97" t="inlineStr">
        <is>
          <t xml:space="preserve"> In 'NAVIGATION' screen, Click on Search Window and select the CALENDAR section
Check for Calendar Events synced via test mobile is displayed under CALENDAR section</t>
        </is>
      </c>
      <c r="J16" s="97" t="inlineStr">
        <is>
          <t>Calendar Events Synced with test mobile should be displayed in 'CALENDAR' section under NAVIGATION screen</t>
        </is>
      </c>
      <c r="K16" s="97" t="n"/>
      <c r="L16" s="99" t="inlineStr">
        <is>
          <t>Pass</t>
        </is>
      </c>
      <c r="M16" s="97" t="n"/>
      <c r="N16" s="37" t="n"/>
    </row>
    <row r="17" ht="94.5" customHeight="1">
      <c r="B17" s="36" t="n">
        <v>13</v>
      </c>
      <c r="C17" s="94" t="inlineStr">
        <is>
          <t>EUR, NAR, CHN</t>
        </is>
      </c>
      <c r="D17" s="94" t="inlineStr">
        <is>
          <t>Low</t>
        </is>
      </c>
      <c r="E17" s="95" t="n">
        <v>4</v>
      </c>
      <c r="F17" s="97" t="inlineStr">
        <is>
          <t>Verify accessing of 'CONTACTS' section under 'NAVIGATION' Screen</t>
        </is>
      </c>
      <c r="G17" s="97" t="inlineStr">
        <is>
          <t>• The screen focus is in "My Bentley App - NAVIGATION" page 
(My Bentley App --&gt; Navigation(i.e.  Navigation Icon Tab present in Footer Screen)
• Test Mobile should be synced and paired with Head Unit</t>
        </is>
      </c>
      <c r="H17" s="97" t="n"/>
      <c r="I17" s="97" t="inlineStr">
        <is>
          <t xml:space="preserve"> In 'NAVIGATION' screen, Click on Search Window and select the CONTACTS section
Check for Phone Contact numbers synced via test mobile is displayed  under CONTACTS section</t>
        </is>
      </c>
      <c r="J17" s="97" t="inlineStr">
        <is>
          <t>Phone Contacts Synced with test mobile should be displayed in 'CONTACTS' section under NAVIGATION screen</t>
        </is>
      </c>
      <c r="K17" s="97" t="n"/>
      <c r="L17" s="99" t="inlineStr">
        <is>
          <t>Pass</t>
        </is>
      </c>
      <c r="M17" s="97" t="n"/>
      <c r="N17" s="37" t="n"/>
    </row>
    <row r="18" ht="78.75" customHeight="1">
      <c r="B18" s="36" t="n">
        <v>14</v>
      </c>
      <c r="C18" s="94" t="inlineStr">
        <is>
          <t>EUR, NAR, CHN</t>
        </is>
      </c>
      <c r="D18" s="94" t="inlineStr">
        <is>
          <t>Low</t>
        </is>
      </c>
      <c r="E18" s="95" t="n">
        <v>5</v>
      </c>
      <c r="F18" s="97" t="inlineStr">
        <is>
          <t>Verify 'Car Finder' service in My Bentley App when 'Share Vehicle Position' Privacy Settings is deactivated</t>
        </is>
      </c>
      <c r="H18" s="97" t="inlineStr">
        <is>
          <t>Deactivate  'Share vehicle position' under Privacy Settings
(HMI Home Screen --&gt; Settings --&gt; Privacy --&gt; Deactivate 'Share vehicle position' under Privacy - Online Services)</t>
        </is>
      </c>
      <c r="I18" s="97" t="inlineStr">
        <is>
          <t xml:space="preserve">Go to My Bentley App --&gt; Click on 'Navigation' tab and Observe </t>
        </is>
      </c>
      <c r="J18" s="97" t="inlineStr">
        <is>
          <t>Car Finder should be disabled when 'Share Vehicle Position' Privacy Settings is deactivated</t>
        </is>
      </c>
      <c r="K18" s="97" t="n"/>
      <c r="L18" s="99" t="inlineStr">
        <is>
          <t>Pass</t>
        </is>
      </c>
      <c r="M18" s="97" t="n"/>
      <c r="N18" s="37" t="n"/>
    </row>
    <row r="19" ht="32.25" customHeight="1" thickBot="1">
      <c r="B19" s="41" t="n">
        <v>15</v>
      </c>
      <c r="C19" s="42" t="inlineStr">
        <is>
          <t>EUR, NAR, CHN</t>
        </is>
      </c>
      <c r="D19" s="42" t="inlineStr">
        <is>
          <t>Medium</t>
        </is>
      </c>
      <c r="E19" s="43" t="n">
        <v>10</v>
      </c>
      <c r="F19" s="44" t="inlineStr">
        <is>
          <t>Verify all the screen with Bentley style guide.</t>
        </is>
      </c>
      <c r="G19" s="44" t="inlineStr">
        <is>
          <t>N/A</t>
        </is>
      </c>
      <c r="H19" s="97" t="n"/>
      <c r="I19" s="44" t="inlineStr">
        <is>
          <t>Observe all the screen's icon, font, colour</t>
        </is>
      </c>
      <c r="J19" s="44" t="inlineStr">
        <is>
          <t>All the icon, font, colour should be followed as per Bentley style guide.</t>
        </is>
      </c>
      <c r="K19" s="44" t="n"/>
      <c r="L19" s="45" t="inlineStr">
        <is>
          <t>Pass</t>
        </is>
      </c>
      <c r="M19" s="44" t="n"/>
      <c r="N19" s="46" t="n"/>
    </row>
  </sheetData>
  <mergeCells count="3">
    <mergeCell ref="B3:C3"/>
    <mergeCell ref="B2:N2"/>
    <mergeCell ref="F3:N3"/>
  </mergeCells>
  <conditionalFormatting sqref="K5:K18">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L5:L19">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9"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xml><?xml version="1.0" encoding="utf-8"?>
<worksheet xmlns="http://schemas.openxmlformats.org/spreadsheetml/2006/main">
  <sheetPr codeName="Sheet29">
    <outlinePr summaryBelow="1" summaryRight="1"/>
    <pageSetUpPr/>
  </sheetPr>
  <dimension ref="A1:N27"/>
  <sheetViews>
    <sheetView zoomScale="90" zoomScaleNormal="90" workbookViewId="0">
      <selection activeCell="G11" sqref="G11"/>
    </sheetView>
  </sheetViews>
  <sheetFormatPr baseColWidth="8" defaultColWidth="8.7109375" defaultRowHeight="17.1" customHeight="1"/>
  <cols>
    <col width="10.28515625" customWidth="1" style="2" min="2" max="2"/>
    <col width="19" customWidth="1" style="3" min="3" max="3"/>
    <col width="18.5703125" customWidth="1" style="2" min="4" max="4"/>
    <col width="11.28515625" customWidth="1" style="16" min="5" max="5"/>
    <col width="60.140625" customWidth="1" style="2" min="6" max="6"/>
    <col width="48.85546875" customWidth="1" style="2" min="7" max="8"/>
    <col width="63" customWidth="1" style="1" min="9" max="10"/>
    <col width="13.140625" customWidth="1" style="1" min="11" max="11"/>
    <col width="13.140625" customWidth="1" style="2" min="12" max="12"/>
    <col width="18.85546875" customWidth="1" style="2" min="13" max="13"/>
    <col width="19" customWidth="1" min="14" max="14"/>
  </cols>
  <sheetData>
    <row r="1" ht="17.1" customHeight="1" thickBot="1"/>
    <row r="2" ht="17.1" customHeight="1" thickBot="1">
      <c r="B2" s="182" t="inlineStr">
        <is>
          <t>Customer Enrollment</t>
        </is>
      </c>
      <c r="C2" s="178" t="n"/>
      <c r="D2" s="178" t="n"/>
      <c r="E2" s="178" t="n"/>
      <c r="F2" s="178" t="n"/>
      <c r="G2" s="178" t="n"/>
      <c r="H2" s="178" t="n"/>
      <c r="I2" s="178" t="n"/>
      <c r="J2" s="178" t="n"/>
      <c r="K2" s="178" t="n"/>
      <c r="L2" s="178" t="n"/>
      <c r="M2" s="179" t="n"/>
    </row>
    <row r="3" ht="17.1" customHeight="1">
      <c r="B3" s="74" t="inlineStr">
        <is>
          <t>Precondition</t>
        </is>
      </c>
      <c r="C3" s="75" t="n"/>
      <c r="D3" s="76" t="n"/>
      <c r="E3" s="76" t="n"/>
      <c r="F3" s="181" t="inlineStr">
        <is>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17.1" customHeight="1">
      <c r="A4" t="inlineStr"/>
      <c r="B4" s="77" t="inlineStr">
        <is>
          <t>TC ID</t>
        </is>
      </c>
      <c r="C4" s="77" t="inlineStr">
        <is>
          <t>Region</t>
        </is>
      </c>
      <c r="D4" s="77" t="inlineStr">
        <is>
          <t>Test Priority</t>
        </is>
      </c>
      <c r="E4" s="77" t="inlineStr">
        <is>
          <t>Overall Effort (in Mins)</t>
        </is>
      </c>
      <c r="F4" s="77" t="inlineStr">
        <is>
          <t>Test Case Title</t>
        </is>
      </c>
      <c r="G4" s="77" t="inlineStr">
        <is>
          <t>Pre-Condition</t>
        </is>
      </c>
      <c r="H4" s="77" t="inlineStr">
        <is>
          <t>Pre-Condition (Vehicle)</t>
        </is>
      </c>
      <c r="I4" s="77" t="inlineStr">
        <is>
          <t>Action</t>
        </is>
      </c>
      <c r="J4" s="77" t="inlineStr">
        <is>
          <t>Expected Result</t>
        </is>
      </c>
      <c r="K4" s="103" t="inlineStr">
        <is>
          <t>Actual Result</t>
        </is>
      </c>
      <c r="L4" s="103" t="inlineStr">
        <is>
          <t>Test Result</t>
        </is>
      </c>
      <c r="M4" s="103" t="inlineStr">
        <is>
          <t>No Of Observation</t>
        </is>
      </c>
      <c r="N4" s="104" t="inlineStr">
        <is>
          <t>Defect IDs/Comments</t>
        </is>
      </c>
    </row>
    <row r="5" ht="17.1" customHeight="1">
      <c r="B5" s="124" t="n">
        <v>1</v>
      </c>
      <c r="C5" s="124" t="inlineStr">
        <is>
          <t>EUR, NAR, CHN</t>
        </is>
      </c>
      <c r="D5" s="124" t="inlineStr">
        <is>
          <t>High</t>
        </is>
      </c>
      <c r="E5" s="125" t="n">
        <v>5</v>
      </c>
      <c r="F5" s="126" t="inlineStr">
        <is>
          <t>Verify the Bentley Customer Enrolment Process via Correct FPIN</t>
        </is>
      </c>
      <c r="G5" s="126" t="inlineStr">
        <is>
          <t xml:space="preserve">• Log-In to My Bentley App credentials available
• User has a VIN linked to their account with no Primary User nominated
• No user has ever generated a vehicle code for this VIN
</t>
        </is>
      </c>
      <c r="H5" s="126" t="n"/>
      <c r="I5" s="126" t="inlineStr">
        <is>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is>
      </c>
      <c r="J5"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is>
      </c>
      <c r="K5" s="127" t="n"/>
      <c r="L5" s="128" t="inlineStr">
        <is>
          <t>NA</t>
        </is>
      </c>
      <c r="M5" s="129" t="n"/>
      <c r="N5" s="130" t="inlineStr">
        <is>
          <t>Observation : 
1. FPIN Tag not available with vehicle since Physical FPIN Tag has become absolute from MY26 vehicles</t>
        </is>
      </c>
    </row>
    <row r="6" ht="17.1" customHeight="1">
      <c r="B6" s="124" t="n">
        <v>2</v>
      </c>
      <c r="C6" s="124" t="inlineStr">
        <is>
          <t>EUR, NAR, CHN</t>
        </is>
      </c>
      <c r="D6" s="124" t="inlineStr">
        <is>
          <t>High</t>
        </is>
      </c>
      <c r="E6" s="125" t="n">
        <v>5</v>
      </c>
      <c r="F6" s="126" t="inlineStr">
        <is>
          <t>Verify the Bentley Customer Enrolment Process via Incorrect FPIN</t>
        </is>
      </c>
      <c r="G6" s="126" t="inlineStr">
        <is>
          <t xml:space="preserve">• Log-In to My Bentley App credentials available
• User has a VIN linked to their account with no Primary User nominated
• No user has ever generated a vehicle code for this VIN
• Privacy Mode is disabed in the vehicle HMI
</t>
        </is>
      </c>
      <c r="H6" s="126" t="n"/>
      <c r="I6" s="126" t="inlineStr">
        <is>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is>
      </c>
      <c r="J6"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is>
      </c>
      <c r="K6" s="127" t="n"/>
      <c r="L6" s="128" t="inlineStr">
        <is>
          <t>NA</t>
        </is>
      </c>
      <c r="M6" s="129" t="n"/>
      <c r="N6" s="130" t="inlineStr">
        <is>
          <t>Observation : 
1. FPIN Tag not available with vehicle since Physical FPIN Tag has become absolute from MY26 vehicles</t>
        </is>
      </c>
    </row>
    <row r="7" ht="17.1" customHeight="1">
      <c r="B7" s="124" t="n">
        <v>3</v>
      </c>
      <c r="C7" s="124" t="inlineStr">
        <is>
          <t>EUR, NAR, CHN</t>
        </is>
      </c>
      <c r="D7" s="124" t="inlineStr">
        <is>
          <t>High</t>
        </is>
      </c>
      <c r="E7" s="125" t="n">
        <v>5</v>
      </c>
      <c r="F7" s="126" t="inlineStr">
        <is>
          <t>Verify 'SET YOUR PRIMARY USER' section in DASHBOARD screen of My Bentley App</t>
        </is>
      </c>
      <c r="G7"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7" s="126" t="n"/>
      <c r="I7" s="126" t="inlineStr">
        <is>
          <t>Verify 'SET YOUR PRIMARY USER' section in 'DASHBOARD' screen of My Bentley App</t>
        </is>
      </c>
      <c r="J7" s="126" t="inlineStr">
        <is>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is>
      </c>
      <c r="K7" s="131" t="n"/>
      <c r="L7" s="128" t="inlineStr">
        <is>
          <t>Pass</t>
        </is>
      </c>
      <c r="M7" s="93" t="n"/>
      <c r="N7" s="130" t="n"/>
    </row>
    <row r="8" ht="17.1" customHeight="1">
      <c r="B8" s="124" t="n">
        <v>4</v>
      </c>
      <c r="C8" s="124" t="inlineStr">
        <is>
          <t>EUR, NAR, CHN</t>
        </is>
      </c>
      <c r="D8" s="124" t="inlineStr">
        <is>
          <t>High</t>
        </is>
      </c>
      <c r="E8" s="125" t="n">
        <v>5</v>
      </c>
      <c r="F8" s="126" t="inlineStr">
        <is>
          <t>Verify generating vehicle code in new Bentley Customer Enrolment Process</t>
        </is>
      </c>
      <c r="G8"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8" s="126" t="n"/>
      <c r="I8" s="126" t="inlineStr">
        <is>
          <t xml:space="preserve">Under 'SET YOUR PRIMARY USER' section in 'DASHBOARD' screen of My Bentley App, Click on 'GENERATE VEHICLE CODE' button
Click on 'Generate vehicle code' on the confirmation message 
</t>
        </is>
      </c>
      <c r="J8" s="126" t="inlineStr">
        <is>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is>
      </c>
      <c r="K8" s="131" t="n"/>
      <c r="L8" s="128" t="inlineStr">
        <is>
          <t>Pass</t>
        </is>
      </c>
      <c r="M8" s="93" t="n"/>
      <c r="N8" s="130" t="n"/>
    </row>
    <row r="9" ht="17.1" customHeight="1">
      <c r="B9" s="124" t="n">
        <v>5</v>
      </c>
      <c r="C9" s="124" t="inlineStr">
        <is>
          <t>EUR, NAR, CHN</t>
        </is>
      </c>
      <c r="D9" s="124" t="inlineStr">
        <is>
          <t>High</t>
        </is>
      </c>
      <c r="E9" s="125" t="n">
        <v>5</v>
      </c>
      <c r="F9" s="93" t="inlineStr">
        <is>
          <t>Verify 'VIEW VEHICLE CODE' button display for Bentley Customer Enrolment if the code is already generated</t>
        </is>
      </c>
      <c r="G9"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9" s="126" t="n"/>
      <c r="I9" s="93" t="inlineStr">
        <is>
          <t>Refresh the My Bentley app dashboard to display the latest status for this VIN
Check for 'VIEW VEHICLE CODE' button on the dashboard screen under 'SET PRIMARY USER' section</t>
        </is>
      </c>
      <c r="J9" s="93" t="inlineStr">
        <is>
          <t>1a. The My Bentley app displays the vehicle information, but services are disabled because the user is not Primary User
The button 'VIEW VEHICLE CODE' is shown on the dashboard
Note : Clicking on 'VIEW VEHICLE CODE' button should display the Vehicle Code within 5 seconds</t>
        </is>
      </c>
      <c r="K9" s="131" t="n"/>
      <c r="L9" s="128" t="inlineStr">
        <is>
          <t>Pass</t>
        </is>
      </c>
      <c r="M9" s="93" t="n"/>
      <c r="N9" s="132" t="n"/>
    </row>
    <row r="10" ht="17.1" customHeight="1">
      <c r="B10" s="124" t="n">
        <v>6</v>
      </c>
      <c r="C10" s="124" t="inlineStr">
        <is>
          <t>EUR, NAR, CHN</t>
        </is>
      </c>
      <c r="D10" s="124" t="inlineStr">
        <is>
          <t>Low</t>
        </is>
      </c>
      <c r="E10" s="125" t="n">
        <v>5</v>
      </c>
      <c r="F10" s="93" t="inlineStr">
        <is>
          <t>Verify 'GENERATE VEHICLE CODE' button when there is no network</t>
        </is>
      </c>
      <c r="G10"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10" s="126" t="n"/>
      <c r="I10" s="126" t="inlineStr">
        <is>
          <t>Enable Flight Mode in mobile where 'My Bentley App' is installed
Under 'SET YOUR PRIMARY USER' section in 'DASHBOARD' screen of My Bentley App, Validate 'GENERATE VEHICLE CODE' button</t>
        </is>
      </c>
      <c r="J10" s="126" t="inlineStr">
        <is>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is>
      </c>
      <c r="K10" s="131" t="n"/>
      <c r="L10" s="128" t="inlineStr">
        <is>
          <t>Pass</t>
        </is>
      </c>
      <c r="M10" s="93" t="n"/>
      <c r="N10" s="132" t="n"/>
    </row>
    <row r="11" ht="17.1" customHeight="1">
      <c r="B11" s="124" t="n">
        <v>7</v>
      </c>
      <c r="C11" s="124" t="inlineStr">
        <is>
          <t>EUR, NAR, CHN</t>
        </is>
      </c>
      <c r="D11" s="124" t="inlineStr">
        <is>
          <t>High</t>
        </is>
      </c>
      <c r="E11" s="125" t="n">
        <v>5</v>
      </c>
      <c r="F11" s="126" t="inlineStr">
        <is>
          <t>Verify new Bentley Customer Enrolment Process via correct vehicle code</t>
        </is>
      </c>
      <c r="G1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11" s="126" t="n"/>
      <c r="I11" s="93" t="inlineStr">
        <is>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is>
      </c>
      <c r="J11" s="93" t="inlineStr">
        <is>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is>
      </c>
      <c r="K11" s="131" t="n"/>
      <c r="L11" s="128" t="inlineStr">
        <is>
          <t>Pass</t>
        </is>
      </c>
      <c r="M11" s="93" t="n"/>
      <c r="N11" s="130" t="n"/>
    </row>
    <row r="12" ht="17.1" customHeight="1">
      <c r="B12" s="124" t="n">
        <v>8</v>
      </c>
      <c r="C12" s="124" t="inlineStr">
        <is>
          <t>EUR, NAR, CHN</t>
        </is>
      </c>
      <c r="D12" s="124" t="inlineStr">
        <is>
          <t>Medium</t>
        </is>
      </c>
      <c r="E12" s="125" t="n">
        <v>5</v>
      </c>
      <c r="F12" s="126" t="inlineStr">
        <is>
          <t>Verify new Bentley Customer Enrolment Process via incorrect vehicle code</t>
        </is>
      </c>
      <c r="G12"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2" s="126" t="n"/>
      <c r="I12" s="93" t="inlineStr">
        <is>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is>
      </c>
      <c r="J12" s="93" t="inlineStr">
        <is>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is>
      </c>
      <c r="K12" s="131" t="n"/>
      <c r="L12" s="128" t="inlineStr">
        <is>
          <t>Pass</t>
        </is>
      </c>
      <c r="M12" s="93" t="n"/>
      <c r="N12" s="130" t="n"/>
    </row>
    <row r="13" ht="17.1" customHeight="1">
      <c r="B13" s="124" t="n">
        <v>9</v>
      </c>
      <c r="C13" s="124" t="inlineStr">
        <is>
          <t>EUR, NAR, CHN</t>
        </is>
      </c>
      <c r="D13" s="124" t="inlineStr">
        <is>
          <t>Low</t>
        </is>
      </c>
      <c r="E13" s="125" t="n">
        <v>5</v>
      </c>
      <c r="F13" s="126" t="inlineStr">
        <is>
          <t>Verify new Bentley Customer Enrolment Process via incorrect vehicle code for 10 times</t>
        </is>
      </c>
      <c r="G13"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3" s="126" t="n"/>
      <c r="I13" s="93" t="inlineStr">
        <is>
          <t>Refresh the My Bentley app dashboard to display the latest status for this VIN
On the vehicle HMI, navigate to the Primary User Nomination page
Enter the email address and the incorrect Vehicle vehicle code for 10 times and trigger Primary User nomination</t>
        </is>
      </c>
      <c r="J13" s="93" t="inlineStr">
        <is>
          <t>1a. The My Bentley app displays the vehicle information, but services are disabled because the user is not Primary User
Primary User Nomination page is launched with input fields 'Email' &amp; 'vehicle code'
The Primary User Nomination should be blocked after 10 failures</t>
        </is>
      </c>
      <c r="K13" s="131" t="n"/>
      <c r="L13" s="128" t="inlineStr">
        <is>
          <t>NA</t>
        </is>
      </c>
      <c r="M13" s="128" t="n"/>
      <c r="N13" s="93" t="inlineStr">
        <is>
          <t>This scenario cannot be tested currently since after 10 failed attempts the user will be blocked from nominating the Primary User in vehicle[GQF vehicle]</t>
        </is>
      </c>
    </row>
    <row r="14" ht="17.1" customHeight="1">
      <c r="B14" s="124" t="n">
        <v>10</v>
      </c>
      <c r="C14" s="124" t="inlineStr">
        <is>
          <t>EUR, NAR, CHN</t>
        </is>
      </c>
      <c r="D14" s="124" t="inlineStr">
        <is>
          <t>Medium</t>
        </is>
      </c>
      <c r="E14" s="125" t="n">
        <v>5</v>
      </c>
      <c r="F14" s="93" t="inlineStr">
        <is>
          <t>Verify force closing of My Bentley App while vehicle code generation for Customer Enrolment Process in progress</t>
        </is>
      </c>
      <c r="G14"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4" s="126" t="n"/>
      <c r="I14" s="93" t="inlineStr">
        <is>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is>
      </c>
      <c r="J14" s="93" t="inlineStr">
        <is>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4" s="131" t="n"/>
      <c r="L14" s="128" t="inlineStr">
        <is>
          <t>Pass</t>
        </is>
      </c>
      <c r="M14" s="93" t="n"/>
      <c r="N14" s="93" t="inlineStr">
        <is>
          <t>The code is quickly generated within 5 seconds</t>
        </is>
      </c>
    </row>
    <row r="15" ht="17.1" customHeight="1">
      <c r="B15" s="124" t="n">
        <v>11</v>
      </c>
      <c r="C15" s="124" t="inlineStr">
        <is>
          <t>EUR, NAR, CHN</t>
        </is>
      </c>
      <c r="D15" s="124" t="inlineStr">
        <is>
          <t>Low</t>
        </is>
      </c>
      <c r="E15" s="125" t="n">
        <v>5</v>
      </c>
      <c r="F15" s="93" t="inlineStr">
        <is>
          <t>Verify turning off mobile while vehicle code generation for Customer Enrolment Process in progress</t>
        </is>
      </c>
      <c r="G15"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5" s="126" t="n"/>
      <c r="I15" s="93" t="inlineStr">
        <is>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is>
      </c>
      <c r="J15" s="93" t="inlineStr">
        <is>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5" s="131" t="n"/>
      <c r="L15" s="128" t="inlineStr">
        <is>
          <t>Pass</t>
        </is>
      </c>
      <c r="M15" s="93" t="n"/>
      <c r="N15" s="93" t="inlineStr">
        <is>
          <t>The code is quickly displayed within 5 seconds</t>
        </is>
      </c>
    </row>
    <row r="16" ht="17.1" customHeight="1">
      <c r="B16" s="124" t="n">
        <v>12</v>
      </c>
      <c r="C16" s="124" t="inlineStr">
        <is>
          <t>EUR, NAR, CHN</t>
        </is>
      </c>
      <c r="D16" s="124" t="inlineStr">
        <is>
          <t>Medium</t>
        </is>
      </c>
      <c r="E16" s="125" t="n">
        <v>5</v>
      </c>
      <c r="F16" s="93" t="inlineStr">
        <is>
          <t>Verify interruptions while vehicle code generation for Customer Enrolment Process in progress</t>
        </is>
      </c>
      <c r="G16"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6" s="126" t="n"/>
      <c r="I16" s="93" t="inlineStr">
        <is>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is>
      </c>
      <c r="J16" s="93" t="inlineStr">
        <is>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6" s="131" t="n"/>
      <c r="L16" s="128" t="inlineStr">
        <is>
          <t>Pass</t>
        </is>
      </c>
      <c r="M16" s="93" t="n"/>
      <c r="N16" s="93" t="inlineStr">
        <is>
          <t>The code is quickly generated within 5 seconds</t>
        </is>
      </c>
    </row>
    <row r="17" ht="17.1" customHeight="1">
      <c r="B17" s="124" t="n">
        <v>13</v>
      </c>
      <c r="C17" s="124" t="inlineStr">
        <is>
          <t>EUR, NAR, CHN</t>
        </is>
      </c>
      <c r="D17" s="124" t="inlineStr">
        <is>
          <t>Medium</t>
        </is>
      </c>
      <c r="E17" s="125" t="n">
        <v>5</v>
      </c>
      <c r="F17" s="93" t="inlineStr">
        <is>
          <t>Verify 'VIEW VEHICLE CODE' button displayed under 'SET PRIMARY USER' section in 'DASHBOARD' screen of My Bentley App when Primary User is removed from Vehicle Bentley's infotainment system [ My Bentley App = Not Logged In]</t>
        </is>
      </c>
      <c r="G17" s="93" t="inlineStr">
        <is>
          <t>• Log in credentials to My Bentley App available
• Not logged in to My Bentley App
• Vehicle already added in My Bentley App
• User has a VIN linked to their account with Primary User nominated
• Privacy Mode is disabed in the vehicle HMI</t>
        </is>
      </c>
      <c r="H17" s="126" t="n"/>
      <c r="I17" s="93" t="inlineStr">
        <is>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is>
      </c>
      <c r="J17" s="93" t="inlineStr">
        <is>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7" s="131" t="n"/>
      <c r="L17" s="128" t="inlineStr">
        <is>
          <t>Pass</t>
        </is>
      </c>
      <c r="M17" s="93" t="n"/>
      <c r="N17" s="93" t="n"/>
    </row>
    <row r="18" ht="17.1" customHeight="1">
      <c r="B18" s="124" t="n">
        <v>14</v>
      </c>
      <c r="C18" s="124" t="inlineStr">
        <is>
          <t>EUR, NAR, CHN</t>
        </is>
      </c>
      <c r="D18" s="124" t="inlineStr">
        <is>
          <t>Low</t>
        </is>
      </c>
      <c r="E18" s="125" t="n">
        <v>5</v>
      </c>
      <c r="F18" s="93" t="inlineStr">
        <is>
          <t>Verify 'VIEW VEHICLE CODE' button displayed under 'SET PRIMARY USER' section in 'DASHBOARD' screen of My Bentley App when Primary User is removed from Vehicle Bentley's infotainment system [ My Bentley App = Already Logged In]</t>
        </is>
      </c>
      <c r="G18" s="93" t="inlineStr">
        <is>
          <t>• Logged in to My Bentley App with valid credentials
• Vehicle already added in My Bentley App
• Focus is in vehicle "DASHBOARD" screen of My Bentley App
• User has a VIN linked to their account with Primary User nominated
• Privacy Mode is disabed in the vehicle HMI</t>
        </is>
      </c>
      <c r="H18" s="126" t="n"/>
      <c r="I18" s="93" t="inlineStr">
        <is>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is>
      </c>
      <c r="J18" s="93" t="inlineStr">
        <is>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8" s="131" t="n"/>
      <c r="L18" s="128" t="inlineStr">
        <is>
          <t>Fail</t>
        </is>
      </c>
      <c r="M18" s="93" t="n"/>
      <c r="N18" s="29" t="inlineStr">
        <is>
          <t>KPM: 10333780 :BENTLEYCC-13365 [AND] – VTS activation link section still active even PU removed from Vehicle</t>
        </is>
      </c>
    </row>
    <row r="19" ht="17.1" customHeight="1">
      <c r="B19" s="124" t="n">
        <v>15</v>
      </c>
      <c r="C19" s="124" t="inlineStr">
        <is>
          <t>EUR, NAR, CHN</t>
        </is>
      </c>
      <c r="D19" s="124" t="inlineStr">
        <is>
          <t>High</t>
        </is>
      </c>
      <c r="E19" s="125" t="n">
        <v>5</v>
      </c>
      <c r="F19" s="93" t="inlineStr">
        <is>
          <t>Verify Bentley Customer Enrolment via vehicle code - PU exists (has remote access) - [Multiple Users]</t>
        </is>
      </c>
      <c r="G19" s="133" t="inlineStr">
        <is>
          <t>• User 1 is logged in to My Bentley account
• User 1 has a VIN linked to their account and another user (User 2) is already Primary User
• Privacy Mode is disabed in the vehicle HMI</t>
        </is>
      </c>
      <c r="H19" s="126" t="n"/>
      <c r="I19" s="93" t="inlineStr">
        <is>
          <t>User 2 : Refresh the My Bentley app dashboard to display the latest status for this VIN
User 1 : Refresh the My Bentley app dashboard to display the latest status for this VIN
User 1 : Tap on 'Contact Support'</t>
        </is>
      </c>
      <c r="J19"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is>
      </c>
      <c r="K19" s="131" t="n"/>
      <c r="L19" s="128" t="inlineStr">
        <is>
          <t>Pass</t>
        </is>
      </c>
      <c r="M19" s="93" t="n"/>
      <c r="N19" s="130" t="n"/>
    </row>
    <row r="20" ht="17.1" customHeight="1">
      <c r="B20" s="124" t="n">
        <v>16</v>
      </c>
      <c r="C20" s="124" t="inlineStr">
        <is>
          <t>EUR, NAR, CHN</t>
        </is>
      </c>
      <c r="D20" s="124" t="inlineStr">
        <is>
          <t>Medium</t>
        </is>
      </c>
      <c r="E20" s="125" t="n">
        <v>5</v>
      </c>
      <c r="F20" s="93" t="inlineStr">
        <is>
          <t>Verify Bentley Customer Enrolment via vehicle code - PU exists (has renounced remote access via vehicle HMI) - [Multiple Users]</t>
        </is>
      </c>
      <c r="G20" s="133" t="inlineStr">
        <is>
          <t>• User 1 is logged in to My Bentley account
• User 1 has a VIN linked to their account and another user (User 2) is already Primary User
• Privacy Mode is disabed in the vehicle HMI</t>
        </is>
      </c>
      <c r="H20" s="126" t="n"/>
      <c r="I20" s="93" t="inlineStr">
        <is>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is>
      </c>
      <c r="J20" s="93" t="inlineStr">
        <is>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is>
      </c>
      <c r="K20" s="131" t="n"/>
      <c r="L20" s="128" t="inlineStr">
        <is>
          <t>Pass</t>
        </is>
      </c>
      <c r="M20" s="93" t="n"/>
      <c r="N20" s="130" t="n"/>
    </row>
    <row r="21" ht="17.1" customHeight="1">
      <c r="B21" s="124" t="n">
        <v>17</v>
      </c>
      <c r="C21" s="124" t="inlineStr">
        <is>
          <t>EUR, NAR, CHN</t>
        </is>
      </c>
      <c r="D21" s="124" t="inlineStr">
        <is>
          <t>High</t>
        </is>
      </c>
      <c r="E21" s="125" t="n">
        <v>5</v>
      </c>
      <c r="F21" s="93" t="inlineStr">
        <is>
          <t>Verify Bentley Customer Enrolment via vehicle code - PU exists but deletes VIN (via app) - [Single User]</t>
        </is>
      </c>
      <c r="G2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21" s="126" t="n"/>
      <c r="I21" s="93" t="inlineStr">
        <is>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is>
      </c>
      <c r="J21" s="93" t="inlineStr">
        <is>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is>
      </c>
      <c r="K21" s="131" t="n"/>
      <c r="L21" s="128" t="inlineStr">
        <is>
          <t>Pass</t>
        </is>
      </c>
      <c r="M21" s="93" t="n"/>
      <c r="N21" s="134" t="n"/>
    </row>
    <row r="22" ht="17.1" customHeight="1">
      <c r="B22" s="124" t="n">
        <v>18</v>
      </c>
      <c r="C22" s="124" t="inlineStr">
        <is>
          <t>EUR, NAR, CHN</t>
        </is>
      </c>
      <c r="D22" s="124" t="inlineStr">
        <is>
          <t>High</t>
        </is>
      </c>
      <c r="E22" s="125" t="n">
        <v>5</v>
      </c>
      <c r="F22" s="93" t="inlineStr">
        <is>
          <t>Verify Bentley Customer Enrolment via vehicle code - PU exists but deletes VIN (via app) - [Multiple Users]</t>
        </is>
      </c>
      <c r="G22" s="133" t="inlineStr">
        <is>
          <t>• User 1 is logged in to My Bentley account
• User 1 has a VIN linked to their account and another user (User 2) is already Primary User
• Privacy Mode is disabed in the vehicle HMI</t>
        </is>
      </c>
      <c r="H22" s="126" t="n"/>
      <c r="I22" s="93" t="inlineStr">
        <is>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is>
      </c>
      <c r="J22"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is>
      </c>
      <c r="K22" s="131" t="n"/>
      <c r="L22" s="128" t="inlineStr">
        <is>
          <t>Pass</t>
        </is>
      </c>
      <c r="M22" s="93" t="n"/>
      <c r="N22" s="134" t="n"/>
    </row>
    <row r="23" ht="17.1" customHeight="1">
      <c r="B23" s="124" t="n">
        <v>19</v>
      </c>
      <c r="C23" s="124" t="inlineStr">
        <is>
          <t>EUR, NAR, CHN</t>
        </is>
      </c>
      <c r="D23" s="124" t="inlineStr">
        <is>
          <t>Medium</t>
        </is>
      </c>
      <c r="E23" s="125" t="n">
        <v>5</v>
      </c>
      <c r="F23" s="93" t="inlineStr">
        <is>
          <t>Verify Bentley Customer Enrolment via vehicle code - PU exists but deletes app from mobile device - [Multiple Users]</t>
        </is>
      </c>
      <c r="G23" s="133" t="inlineStr">
        <is>
          <t>• User 1 is logged in to My Bentley account
• User 1 has a VIN linked to their account and another user (User 2) is already Primary User
• Privacy Mode is disabed in the vehicle HMI</t>
        </is>
      </c>
      <c r="H23" s="126" t="n"/>
      <c r="I23" s="93" t="inlineStr">
        <is>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is>
      </c>
      <c r="J23"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is>
      </c>
      <c r="K23" s="135" t="n"/>
      <c r="L23" s="128" t="inlineStr">
        <is>
          <t>Pass</t>
        </is>
      </c>
      <c r="M23" s="93" t="n"/>
      <c r="N23" s="130" t="n"/>
    </row>
    <row r="24" ht="17.1" customHeight="1">
      <c r="B24" s="124" t="n">
        <v>20</v>
      </c>
      <c r="C24" s="124" t="inlineStr">
        <is>
          <t>EUR, NAR, CHN</t>
        </is>
      </c>
      <c r="D24" s="124" t="inlineStr">
        <is>
          <t>Low</t>
        </is>
      </c>
      <c r="E24" s="125" t="n">
        <v>5</v>
      </c>
      <c r="F24" s="93" t="inlineStr">
        <is>
          <t>Verify Bentley Customer Enrolment via vehicle code - How-to</t>
        </is>
      </c>
      <c r="G24" s="133" t="inlineStr">
        <is>
          <t>• User is logged in to My Bentley account
• User has a VIN linked to their account with no Primary User nominated
• User has generated a vehicle code for this VIN
• Privacy Mode is disabed in the vehicle HMI</t>
        </is>
      </c>
      <c r="H24" s="126" t="n"/>
      <c r="I24" s="93" t="inlineStr">
        <is>
          <t>Refresh the My Bentley app dashboard to display the latest status for this VIN
Tap on the 'VIEW VEHICLE CODE' button
Tap on the 'information i' icon</t>
        </is>
      </c>
      <c r="J24" s="93" t="inlineStr">
        <is>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is>
      </c>
      <c r="K24" s="131" t="n"/>
      <c r="L24" s="128" t="inlineStr">
        <is>
          <t>Fail</t>
        </is>
      </c>
      <c r="M24" s="93" t="n"/>
      <c r="N24" s="130" t="inlineStr">
        <is>
          <t>KPM: 10314135 : [iOS/AND] Misleading instr. in PUN info button</t>
        </is>
      </c>
    </row>
    <row r="25" ht="17.1" customHeight="1">
      <c r="B25" s="124" t="n">
        <v>21</v>
      </c>
      <c r="C25" s="124" t="inlineStr">
        <is>
          <t>EUR, NAR, CHN</t>
        </is>
      </c>
      <c r="D25" s="124" t="inlineStr">
        <is>
          <t>High</t>
        </is>
      </c>
      <c r="E25" s="125" t="n">
        <v>5</v>
      </c>
      <c r="F25" s="93" t="inlineStr">
        <is>
          <t>Verify 'VIEW VEHICLE CODE' button display for Bentley Customer Enrolment when user logout from IOS and login on Android or viceversa</t>
        </is>
      </c>
      <c r="G25"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5" s="126" t="n"/>
      <c r="I25" s="93" t="inlineStr">
        <is>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is>
      </c>
      <c r="J25" s="93" t="inlineStr">
        <is>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is>
      </c>
      <c r="K25" s="131" t="n"/>
      <c r="L25" s="128" t="inlineStr">
        <is>
          <t>Pass</t>
        </is>
      </c>
      <c r="M25" s="93" t="n"/>
      <c r="N25" s="130" t="n"/>
    </row>
    <row r="26" ht="17.1" customHeight="1">
      <c r="B26" s="124" t="n">
        <v>22</v>
      </c>
      <c r="C26" s="124" t="inlineStr">
        <is>
          <t>EUR, NAR, CHN</t>
        </is>
      </c>
      <c r="D26" s="124" t="inlineStr">
        <is>
          <t>High</t>
        </is>
      </c>
      <c r="E26" s="125" t="n">
        <v>5</v>
      </c>
      <c r="F26" s="93" t="inlineStr">
        <is>
          <t>Verify validating the vehicle code displayed is identical in different platform of mobile devices</t>
        </is>
      </c>
      <c r="G26"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6" s="126" t="n"/>
      <c r="I26" s="93" t="inlineStr">
        <is>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is>
      </c>
      <c r="J26" s="93" t="inlineStr">
        <is>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is>
      </c>
      <c r="K26" s="131" t="n"/>
      <c r="L26" s="128" t="inlineStr">
        <is>
          <t>Pass</t>
        </is>
      </c>
      <c r="M26" s="93" t="n"/>
      <c r="N26" s="130" t="n"/>
    </row>
    <row r="27" ht="17.1" customHeight="1">
      <c r="B27" s="124" t="n">
        <v>23</v>
      </c>
      <c r="C27" s="124" t="inlineStr">
        <is>
          <t>EUR, NAR, CHN</t>
        </is>
      </c>
      <c r="D27" s="124" t="inlineStr">
        <is>
          <t>High</t>
        </is>
      </c>
      <c r="E27" s="125" t="n">
        <v>5</v>
      </c>
      <c r="F27" s="126" t="inlineStr">
        <is>
          <t>Verify the new Bentley Customer Enrolment Process via vehicle code</t>
        </is>
      </c>
      <c r="G27" s="126" t="inlineStr">
        <is>
          <t xml:space="preserve">• No user has ever generated a vehicle code for this VIN
• Privacy Mode is disabed in the vehicle HMI
</t>
        </is>
      </c>
      <c r="H27" s="126" t="n"/>
      <c r="I27" s="126" t="inlineStr">
        <is>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is>
      </c>
      <c r="J27" s="126" t="inlineStr">
        <is>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is>
      </c>
      <c r="K27" s="131" t="n"/>
      <c r="L27" s="128" t="inlineStr">
        <is>
          <t>Pass</t>
        </is>
      </c>
      <c r="M27" s="93" t="n"/>
      <c r="N27" s="93" t="inlineStr">
        <is>
          <t>Note : As per new implementation, The VIN is immediately added to the account and user doesn't have wait for VIN validation for 48 hour period</t>
        </is>
      </c>
    </row>
  </sheetData>
  <mergeCells count="2">
    <mergeCell ref="F3:M3"/>
    <mergeCell ref="B2:M2"/>
  </mergeCells>
  <conditionalFormatting sqref="K7:K22">
    <cfRule type="cellIs" priority="99" operator="equal" dxfId="6">
      <formula>"Cancelled"</formula>
    </cfRule>
    <cfRule type="cellIs" priority="100" operator="equal" dxfId="5">
      <formula>"N/A"</formula>
    </cfRule>
    <cfRule type="cellIs" priority="101" operator="equal" dxfId="4">
      <formula>"Pass"</formula>
    </cfRule>
    <cfRule type="cellIs" priority="102" operator="equal" dxfId="3">
      <formula>"In-Progress"</formula>
    </cfRule>
    <cfRule type="cellIs" priority="103" operator="equal" dxfId="2">
      <formula>"Blocked"</formula>
    </cfRule>
    <cfRule type="cellIs" priority="104" operator="equal" dxfId="1">
      <formula>"Fail"</formula>
    </cfRule>
    <cfRule type="cellIs" priority="105" operator="equal" dxfId="0">
      <formula>"Pass"</formula>
    </cfRule>
  </conditionalFormatting>
  <conditionalFormatting sqref="K24:K27">
    <cfRule type="cellIs" priority="141" operator="equal" dxfId="6">
      <formula>"Cancelled"</formula>
    </cfRule>
    <cfRule type="cellIs" priority="142" operator="equal" dxfId="5">
      <formula>"N/A"</formula>
    </cfRule>
    <cfRule type="cellIs" priority="143" operator="equal" dxfId="4">
      <formula>"Pass"</formula>
    </cfRule>
    <cfRule type="cellIs" priority="144" operator="equal" dxfId="3">
      <formula>"In-Progress"</formula>
    </cfRule>
    <cfRule type="cellIs" priority="145" operator="equal" dxfId="2">
      <formula>"Blocked"</formula>
    </cfRule>
    <cfRule type="cellIs" priority="146" operator="equal" dxfId="1">
      <formula>"Fail"</formula>
    </cfRule>
    <cfRule type="cellIs" priority="147" operator="equal" dxfId="0">
      <formula>"Pass"</formula>
    </cfRule>
  </conditionalFormatting>
  <conditionalFormatting sqref="L5:L2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0.xml><?xml version="1.0" encoding="utf-8"?>
<worksheet xmlns="http://schemas.openxmlformats.org/spreadsheetml/2006/main">
  <sheetPr codeName="Sheet24">
    <outlinePr summaryBelow="1" summaryRight="1"/>
    <pageSetUpPr/>
  </sheetPr>
  <dimension ref="A1:N10"/>
  <sheetViews>
    <sheetView zoomScale="70" zoomScaleNormal="70" workbookViewId="0">
      <selection activeCell="G6" sqref="G6"/>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7.8554687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78.75" customHeight="1">
      <c r="B5" s="36" t="n">
        <v>1</v>
      </c>
      <c r="C5" s="94" t="inlineStr">
        <is>
          <t>EUR , NAR , CHN</t>
        </is>
      </c>
      <c r="D5" s="94" t="inlineStr">
        <is>
          <t>Medium</t>
        </is>
      </c>
      <c r="E5" s="95" t="n">
        <v>2</v>
      </c>
      <c r="F5" s="108" t="inlineStr">
        <is>
          <t>Verify accessing  'Notifications' tab in CAR REMOTE screen of My Bentley App</t>
        </is>
      </c>
      <c r="G5" s="97" t="inlineStr">
        <is>
          <t>• The screen focus is in "My Bentley App - NOTIFICATION" page
( My Bentley App --&gt; SIGN IN --&gt; Vehicle "DASHBOARD" screen --&gt;Click on "NOTIFICATION" (i.e. "Bell" Icon) )</t>
        </is>
      </c>
      <c r="H5" s="97" t="n"/>
      <c r="I5" s="163" t="inlineStr">
        <is>
          <t>Verify the contents of the NOTIFICATION' page</t>
        </is>
      </c>
      <c r="J5" s="164" t="inlineStr">
        <is>
          <t>In 'Notification' page following options/Content are displayed.
- Title : Notification
- Tabs :  'Actions' &amp; 'Alerts'
- Last updated: Time Stamp (e.g. Fri, 24 Jan at 09.43 am)</t>
        </is>
      </c>
      <c r="K5" s="97" t="n"/>
      <c r="L5" s="99" t="inlineStr">
        <is>
          <t>Pass</t>
        </is>
      </c>
      <c r="M5" s="97" t="n"/>
      <c r="N5" s="37" t="n"/>
    </row>
    <row r="6" ht="94.5" customHeight="1">
      <c r="B6" s="36" t="n">
        <v>2</v>
      </c>
      <c r="C6" s="94" t="inlineStr">
        <is>
          <t>EUR , NAR , CHN</t>
        </is>
      </c>
      <c r="D6" s="94" t="inlineStr">
        <is>
          <t>Medium</t>
        </is>
      </c>
      <c r="E6" s="95" t="n">
        <v>3</v>
      </c>
      <c r="F6" s="108" t="inlineStr">
        <is>
          <t>Verify the status of Notification Screen on refreshing the data manually (By Pulling Down the Notification screen)</t>
        </is>
      </c>
      <c r="G6" s="97" t="inlineStr">
        <is>
          <t xml:space="preserve">• The screen focus is in "My Bentley App - NOTIFICATION" page
( My Bentley App --&gt; SIGN IN --&gt; Vehicle "DASHBOARD" screen --&gt;Click on "NOTIFICATION" (i.e. "Bell" Icon) )
</t>
        </is>
      </c>
      <c r="H6" s="97" t="n"/>
      <c r="I6" s="97" t="inlineStr">
        <is>
          <t>Swipe down the Notification screen --&gt; Tap on “Update Vehicle Data” link from the notification pop up.</t>
        </is>
      </c>
      <c r="J6" s="143" t="inlineStr">
        <is>
          <t>After a successful refresh cycle, 'Last updated: time stamp(e.g. Fri, 24 Jan at 09.43 am)' should be refreshed accordingly and visible. Latest actions/alerts should be included in the top of the list (If any) and sorted by time stamp from newest to oldest.</t>
        </is>
      </c>
      <c r="K6" s="97" t="n"/>
      <c r="L6" s="99" t="inlineStr">
        <is>
          <t>Pass</t>
        </is>
      </c>
      <c r="M6" s="97" t="n"/>
      <c r="N6" s="37" t="n"/>
    </row>
    <row r="7" ht="90" customHeight="1">
      <c r="B7" s="36" t="n">
        <v>3</v>
      </c>
      <c r="C7" s="94" t="inlineStr">
        <is>
          <t>EUR , NAR , CHN</t>
        </is>
      </c>
      <c r="D7" s="94" t="inlineStr">
        <is>
          <t>Medium</t>
        </is>
      </c>
      <c r="E7" s="95" t="n">
        <v>2</v>
      </c>
      <c r="F7" s="108" t="inlineStr">
        <is>
          <t>Verify accessing  'Actions' tab in  'Notifications'  screen</t>
        </is>
      </c>
      <c r="G7" s="97" t="inlineStr">
        <is>
          <t>• The screen focus is in "My Bentley App - NOTIFICATION" page
( My Bentley App --&gt; SIGN IN --&gt; Vehicle "DASHBOARD" screen --&gt;Click on "NOTIFICATION" (i.e. "Bell" Icon) )</t>
        </is>
      </c>
      <c r="H7" s="97" t="n"/>
      <c r="I7" s="164" t="inlineStr">
        <is>
          <t>Tap on 'Actions' tab in Notification page</t>
        </is>
      </c>
      <c r="J7" s="130" t="inlineStr">
        <is>
          <t>When there are no actions at all  -&gt;  'There are no new notifications to display' message should be displayed  along with crossed out bell icon 
OTHERWISE
Maximum 10 actions should be displayed which are sorted by time stamp from newest to oldest.</t>
        </is>
      </c>
      <c r="K7" s="97" t="n"/>
      <c r="L7" s="99" t="inlineStr">
        <is>
          <t>Pass</t>
        </is>
      </c>
      <c r="M7" s="97" t="n"/>
      <c r="N7" s="37" t="n"/>
    </row>
    <row r="8" ht="126" customHeight="1">
      <c r="B8" s="36" t="n">
        <v>4</v>
      </c>
      <c r="C8" s="94" t="inlineStr">
        <is>
          <t>EUR , NAR , CHN</t>
        </is>
      </c>
      <c r="D8" s="94" t="inlineStr">
        <is>
          <t>Medium</t>
        </is>
      </c>
      <c r="E8" s="95" t="n">
        <v>3</v>
      </c>
      <c r="F8" s="108" t="inlineStr">
        <is>
          <t>Verify the contents of an action in 'Actions' tab in Notification Screen</t>
        </is>
      </c>
      <c r="G8" s="97" t="inlineStr">
        <is>
          <t>• The screen focus is in "My Bentley App - NOTIFICATION" page
( My Bentley App --&gt; SIGN IN --&gt; Vehicle "DASHBOARD" screen --&gt;Click on "NOTIFICATION" (i.e. "Bell" Icon) )
• At least one Action should be present  in the "Actions" list (e.g. Perform Remote Lock / Unlock operation through App)</t>
        </is>
      </c>
      <c r="H8" s="97" t="n"/>
      <c r="I8" s="164" t="inlineStr">
        <is>
          <t>Tap on 'Actions' tab in Notification page and check the contents of any listed action</t>
        </is>
      </c>
      <c r="J8" s="130" t="inlineStr">
        <is>
          <t>Each action should have following contents in sequence
- Status on the actions (e.g. 'Vehicle Locked/Unlocked/Failed to Lock/Failed to unlock' etc.)
- Time stamp(e.g. 24 January 09.37 am)
- Summary/Reasons (e.g. Vehicle was successfully locked/unlocked or Failed Reason)</t>
        </is>
      </c>
      <c r="K8" s="97" t="n"/>
      <c r="L8" s="99" t="inlineStr">
        <is>
          <t>Pass</t>
        </is>
      </c>
      <c r="M8" s="97" t="n"/>
      <c r="N8" s="37" t="n"/>
    </row>
    <row r="9" ht="189" customHeight="1">
      <c r="B9" s="36" t="n">
        <v>5</v>
      </c>
      <c r="C9" s="94" t="inlineStr">
        <is>
          <t>EUR , NAR , CHN</t>
        </is>
      </c>
      <c r="D9" s="94" t="inlineStr">
        <is>
          <t>Medium</t>
        </is>
      </c>
      <c r="E9" s="95" t="n">
        <v>10</v>
      </c>
      <c r="F9" s="108" t="inlineStr">
        <is>
          <t>Verify 'Remote Lock / Unlock' actions are listed in the notification action list</t>
        </is>
      </c>
      <c r="G9" s="97" t="inlineStr">
        <is>
          <t xml:space="preserve">• The screen focus is in "My Bentley App - NOTIFICATION" page
( My Bentley App --&gt; SIGN IN --&gt; Vehicle "DASHBOARD" screen --&gt;Click on "NOTIFICATION" (i.e. "Bell" Icon) )
</t>
        </is>
      </c>
      <c r="H9" s="97" t="n"/>
      <c r="I9" s="97" t="inlineStr">
        <is>
          <t>Preform multiple 'Remote Lock / Unlock' functionality in different scenario (E.g. Ignition On, Off) through app in 'DASHBOARD' screen and Refresh the Notification -&gt; Actions List manually.</t>
        </is>
      </c>
      <c r="J9" s="143" t="inlineStr">
        <is>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is>
      </c>
      <c r="K9" s="97" t="n"/>
      <c r="L9" s="99" t="inlineStr">
        <is>
          <t>Pass</t>
        </is>
      </c>
      <c r="M9" s="97" t="n"/>
      <c r="N9" s="37" t="n"/>
    </row>
    <row r="10" ht="32.25" customHeight="1" thickBot="1">
      <c r="B10" s="36" t="n">
        <v>8</v>
      </c>
      <c r="C10" s="42" t="inlineStr">
        <is>
          <t>EUR , NAR , CHN</t>
        </is>
      </c>
      <c r="D10" s="42" t="inlineStr">
        <is>
          <t>Low</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1.xml><?xml version="1.0" encoding="utf-8"?>
<worksheet xmlns="http://schemas.openxmlformats.org/spreadsheetml/2006/main">
  <sheetPr codeName="Sheet25">
    <outlinePr summaryBelow="1" summaryRight="1"/>
    <pageSetUpPr/>
  </sheetPr>
  <dimension ref="B2:N10"/>
  <sheetViews>
    <sheetView topLeftCell="A6" zoomScale="70" zoomScaleNormal="70" workbookViewId="0">
      <selection activeCell="G9" sqref="G9"/>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Push 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178" t="n"/>
      <c r="H3" s="178" t="n"/>
      <c r="I3" s="178" t="n"/>
      <c r="J3" s="178" t="n"/>
      <c r="K3" s="178" t="n"/>
      <c r="L3" s="178" t="n"/>
      <c r="M3" s="178" t="n"/>
      <c r="N3" s="198" t="n"/>
    </row>
    <row r="4">
      <c r="B4" s="4" t="inlineStr">
        <is>
          <t>TC No.</t>
        </is>
      </c>
      <c r="C4" s="5" t="inlineStr">
        <is>
          <t>Region</t>
        </is>
      </c>
      <c r="D4" s="5" t="inlineStr">
        <is>
          <t>Test Priority</t>
        </is>
      </c>
      <c r="E4" s="15" t="inlineStr">
        <is>
          <t>Effort in mins</t>
        </is>
      </c>
      <c r="F4" s="5" t="inlineStr">
        <is>
          <t>Test Case Title</t>
        </is>
      </c>
      <c r="G4" s="5" t="inlineStr">
        <is>
          <t>Pre-Condition</t>
        </is>
      </c>
      <c r="H4" s="5" t="inlineStr">
        <is>
          <t>Pre-Condition (Vehicle)</t>
        </is>
      </c>
      <c r="I4" s="5" t="inlineStr">
        <is>
          <t>Test Case</t>
        </is>
      </c>
      <c r="J4" s="5" t="inlineStr">
        <is>
          <t>Expected Result</t>
        </is>
      </c>
      <c r="K4" s="5" t="inlineStr">
        <is>
          <t>Actual Result</t>
        </is>
      </c>
      <c r="L4" s="5" t="inlineStr">
        <is>
          <t>Test Result</t>
        </is>
      </c>
      <c r="M4" s="5" t="inlineStr">
        <is>
          <t>No Of Observations</t>
        </is>
      </c>
      <c r="N4" s="6" t="inlineStr">
        <is>
          <t>Defect IDs/Comments</t>
        </is>
      </c>
    </row>
    <row r="5" ht="165" customHeight="1">
      <c r="B5" s="36" t="n">
        <v>1</v>
      </c>
      <c r="C5" s="94" t="inlineStr">
        <is>
          <t>EUR</t>
        </is>
      </c>
      <c r="D5" s="94" t="inlineStr">
        <is>
          <t>High</t>
        </is>
      </c>
      <c r="E5" s="95" t="n">
        <v>10</v>
      </c>
      <c r="F5" s="108" t="inlineStr">
        <is>
          <t xml:space="preserve">Verify "Theft Alert" Push Notifications </t>
        </is>
      </c>
      <c r="G5" s="97" t="inlineStr">
        <is>
          <t>• The screen focus is in "My Bentley App - CAR REMOTE" page
( My Bentley App --&gt; SIGN IN --&gt; Vehicle "DASHBOARD" screen --&gt;Click on "CAR REMOTE" tab )</t>
        </is>
      </c>
      <c r="H5" s="97" t="n"/>
      <c r="I5" s="165" t="inlineStr">
        <is>
          <t xml:space="preserve">1. Exit from the  My Bentley App -&gt; Stay inside vehicle --&gt; Lock Vehicle --&gt; Make some sound / Try to open door / Try to access gear …etc.)  so vehicle can detect an unautherized access or breach -&gt; Once Vehicle detects the breach , Theft Alarm starts to play  -&gt; Wait for Notification on Mobile
2. Verify Notification Content
3. Tap On Notification
</t>
        </is>
      </c>
      <c r="J5" s="97"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97" t="n"/>
      <c r="L5" s="99" t="inlineStr">
        <is>
          <t>Pass</t>
        </is>
      </c>
      <c r="M5" s="97" t="n"/>
      <c r="N5" s="37" t="n"/>
    </row>
    <row r="6" ht="173.25" customHeight="1">
      <c r="B6" s="36" t="n">
        <v>2</v>
      </c>
      <c r="C6" s="94" t="inlineStr">
        <is>
          <t>EUR, 
NAR,
CHN</t>
        </is>
      </c>
      <c r="D6" s="94" t="inlineStr">
        <is>
          <t>High</t>
        </is>
      </c>
      <c r="E6" s="95" t="n">
        <v>10</v>
      </c>
      <c r="F6" s="108" t="inlineStr">
        <is>
          <t xml:space="preserve">Verify "Remote Locking/Unlocking" Push Notifications </t>
        </is>
      </c>
      <c r="G6" s="97" t="inlineStr">
        <is>
          <t>• The screen focus is in "My Bentley App - DASHBOARD" page
( My Bentley App --&gt; SIGN IN --&gt; Vehicle "DASHBOARD" screen  )</t>
        </is>
      </c>
      <c r="H6" s="97" t="n"/>
      <c r="I6" s="165" t="inlineStr">
        <is>
          <t xml:space="preserve">1. Perform Remote Lock/Unlock operation and Exit from the My Bentley App inbetween the process -&gt; Wait for Notification on Mobile
2. Verify Notification Content
3. Tap On Notification
</t>
        </is>
      </c>
      <c r="J6" s="97"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97" t="n"/>
      <c r="L6" s="99" t="inlineStr">
        <is>
          <t>Pass</t>
        </is>
      </c>
      <c r="M6" s="97" t="n"/>
      <c r="N6" s="37" t="n"/>
    </row>
    <row r="7" ht="150" customHeight="1">
      <c r="B7" s="36" t="n">
        <v>3</v>
      </c>
      <c r="C7" s="94" t="inlineStr">
        <is>
          <t>EUR, 
NAR,
CHN</t>
        </is>
      </c>
      <c r="D7" s="160" t="inlineStr">
        <is>
          <t>Medium</t>
        </is>
      </c>
      <c r="E7" s="166" t="n">
        <v>10</v>
      </c>
      <c r="F7" s="108" t="inlineStr">
        <is>
          <t xml:space="preserve">Verify "My Cabin Comfort" Push Notifications </t>
        </is>
      </c>
      <c r="G7" s="97" t="inlineStr">
        <is>
          <t>• The screen focus is in "My Bentley App - CAR REMOTE" page
( My Bentley App --&gt; SIGN IN --&gt; Vehicle "DASHBOARD" screen --&gt;Click on "CAR REMOTE" tab )</t>
        </is>
      </c>
      <c r="H7" s="97" t="n"/>
      <c r="I7" s="165"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97" t="inlineStr">
        <is>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is>
      </c>
      <c r="K7" s="38" t="n"/>
      <c r="L7" s="39" t="inlineStr">
        <is>
          <t>Pass</t>
        </is>
      </c>
      <c r="M7" s="38" t="n"/>
      <c r="N7" s="40" t="n"/>
    </row>
    <row r="8" ht="141.75" customHeight="1">
      <c r="B8" s="36" t="n">
        <v>4</v>
      </c>
      <c r="C8" s="94" t="inlineStr">
        <is>
          <t>EUR, 
NAR,
CHN</t>
        </is>
      </c>
      <c r="D8" s="160" t="inlineStr">
        <is>
          <t>Medium</t>
        </is>
      </c>
      <c r="E8" s="166" t="n">
        <v>10</v>
      </c>
      <c r="F8" s="108" t="inlineStr">
        <is>
          <t xml:space="preserve">Verify "My Battery Charge" Push Notifications </t>
        </is>
      </c>
      <c r="G8" s="97" t="inlineStr">
        <is>
          <t>• The screen focus is in "My Bentley App - CAR REMOTE" page
( My Bentley App --&gt; SIGN IN --&gt; Vehicle "DASHBOARD" screen --&gt;Click on "CAR REMOTE" tab )</t>
        </is>
      </c>
      <c r="H8" s="97" t="inlineStr">
        <is>
          <t xml:space="preserve">• The PHEV Charger is connected and Ready </t>
        </is>
      </c>
      <c r="I8" s="165" t="inlineStr">
        <is>
          <t xml:space="preserve">1. Start "My Battery Carge" operation(With Timer) remotely  and Exit from the My Bentley App -&gt;  Wait for completion of Charge time -&gt; Wait for Notification on Mobile
2. Verify Notification Content
3. Tap On Notification
</t>
        </is>
      </c>
      <c r="J8" s="97" t="inlineStr">
        <is>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is>
      </c>
      <c r="K8" s="38" t="n"/>
      <c r="L8" s="39" t="inlineStr">
        <is>
          <t>Pass</t>
        </is>
      </c>
      <c r="M8" s="38" t="n"/>
      <c r="N8" s="40" t="n"/>
    </row>
    <row r="9" ht="236.25" customHeight="1">
      <c r="B9" s="36" t="n">
        <v>5</v>
      </c>
      <c r="C9" s="94" t="inlineStr">
        <is>
          <t>EUR, 
NAR,
CHN</t>
        </is>
      </c>
      <c r="D9" s="160" t="inlineStr">
        <is>
          <t>High</t>
        </is>
      </c>
      <c r="E9" s="166" t="n">
        <v>10</v>
      </c>
      <c r="F9" s="108" t="inlineStr">
        <is>
          <t xml:space="preserve">Verify "Remote Park Assist" Push Notifications </t>
        </is>
      </c>
      <c r="G9" s="97" t="inlineStr">
        <is>
          <t xml:space="preserve">• Exit from My Bentley App </t>
        </is>
      </c>
      <c r="H9" s="97" t="inlineStr">
        <is>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is>
      </c>
      <c r="I9" s="165"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97"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38" t="n"/>
      <c r="L9" s="39" t="inlineStr">
        <is>
          <t>Pass</t>
        </is>
      </c>
      <c r="M9" s="38" t="n"/>
      <c r="N9" s="40" t="n"/>
    </row>
    <row r="10" ht="48" customHeight="1" thickBot="1">
      <c r="B10" s="36" t="n">
        <v>10</v>
      </c>
      <c r="C10" s="94" t="inlineStr">
        <is>
          <t>EUR, 
NAR,
CHN</t>
        </is>
      </c>
      <c r="D10" s="42" t="inlineStr">
        <is>
          <t>Medium</t>
        </is>
      </c>
      <c r="E10" s="43" t="n">
        <v>10</v>
      </c>
      <c r="F10" s="44"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2.xml><?xml version="1.0" encoding="utf-8"?>
<worksheet xmlns="http://schemas.openxmlformats.org/spreadsheetml/2006/main">
  <sheetPr codeName="Sheet26">
    <outlinePr summaryBelow="1" summaryRight="1"/>
    <pageSetUpPr/>
  </sheetPr>
  <dimension ref="A1:N24"/>
  <sheetViews>
    <sheetView topLeftCell="A18" zoomScale="70" zoomScaleNormal="70" workbookViewId="0">
      <selection activeCell="G6" sqref="G6"/>
    </sheetView>
  </sheetViews>
  <sheetFormatPr baseColWidth="8" defaultColWidth="8.7109375" defaultRowHeight="15"/>
  <cols>
    <col width="3.28515625" customWidth="1" min="1" max="1"/>
    <col width="6.85546875" customWidth="1" min="2" max="2"/>
    <col width="20.5703125" customWidth="1" min="3" max="3"/>
    <col width="13.42578125" customWidth="1" min="4" max="4"/>
    <col width="11.28515625" customWidth="1" style="13" min="5" max="5"/>
    <col width="37.28515625" customWidth="1" min="6" max="6"/>
    <col width="48.5703125" customWidth="1" min="7" max="7"/>
    <col width="50.28515625" customWidth="1" min="8" max="8"/>
    <col width="55.140625" customWidth="1" min="9" max="9"/>
    <col width="36.7109375" customWidth="1" min="10" max="10"/>
    <col width="14.5703125" customWidth="1" min="11" max="12"/>
    <col width="19.42578125" customWidth="1" min="13" max="13"/>
    <col width="18.85546875" customWidth="1" min="14" max="14"/>
  </cols>
  <sheetData>
    <row r="1" ht="15.75" customHeight="1" thickBot="1"/>
    <row r="2" ht="29.25" customHeight="1" thickBot="1">
      <c r="B2" s="197" t="inlineStr">
        <is>
          <t>Profile</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Primary user successfully  registered with vehicle
My Bentley mobile app should have valid credentials.</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 
NAR,
CHN</t>
        </is>
      </c>
      <c r="D5" s="94" t="inlineStr">
        <is>
          <t>High</t>
        </is>
      </c>
      <c r="E5" s="95" t="n">
        <v>3</v>
      </c>
      <c r="F5" s="115" t="inlineStr">
        <is>
          <t>Accessing Profile screen via My Bentley App</t>
        </is>
      </c>
      <c r="G5" s="96" t="inlineStr">
        <is>
          <t>N/A</t>
        </is>
      </c>
      <c r="H5" s="96" t="n"/>
      <c r="I5" s="97" t="inlineStr">
        <is>
          <t>Login the My Bentley app successfully on mobile
Click on user icon</t>
        </is>
      </c>
      <c r="J5" s="97" t="inlineStr">
        <is>
          <t>The Profile Focus of the screen is  display,
Profile picture
User name
My Details menu
Account menu
General menu</t>
        </is>
      </c>
      <c r="K5" s="98" t="n"/>
      <c r="L5" s="99" t="inlineStr">
        <is>
          <t>Pass</t>
        </is>
      </c>
      <c r="M5" s="99" t="n"/>
      <c r="N5" s="51" t="n"/>
    </row>
    <row r="6" ht="47.25" customHeight="1">
      <c r="B6" s="36" t="n">
        <v>2</v>
      </c>
      <c r="C6" s="94" t="inlineStr">
        <is>
          <t>EUR, 
NAR,
CHN</t>
        </is>
      </c>
      <c r="D6" s="94" t="inlineStr">
        <is>
          <t>High</t>
        </is>
      </c>
      <c r="E6" s="95" t="n">
        <v>3</v>
      </c>
      <c r="F6" s="115" t="inlineStr">
        <is>
          <t>Verify 'My Details' in Profile screen</t>
        </is>
      </c>
      <c r="G6" s="96" t="inlineStr">
        <is>
          <t>My Detail screen is in focus 
(Login My Bentley App -- &gt; User Profile icon --&gt; My Details)</t>
        </is>
      </c>
      <c r="H6" s="96" t="n"/>
      <c r="I6" s="97" t="inlineStr">
        <is>
          <t>Check for Name(First &amp; Last Name) and Email Address details</t>
        </is>
      </c>
      <c r="J6" s="101" t="inlineStr">
        <is>
          <t>Name(First &amp; Last Name) + Email address details should be displayed correctly.</t>
        </is>
      </c>
      <c r="K6" s="94" t="n"/>
      <c r="L6" s="99" t="inlineStr">
        <is>
          <t>Pass</t>
        </is>
      </c>
      <c r="M6" s="99" t="n"/>
      <c r="N6" s="52" t="n"/>
    </row>
    <row r="7" ht="78.75" customHeight="1">
      <c r="B7" s="36" t="n">
        <v>3</v>
      </c>
      <c r="C7" s="94" t="inlineStr">
        <is>
          <t>EUR, 
NAR,
CHN</t>
        </is>
      </c>
      <c r="D7" s="94" t="inlineStr">
        <is>
          <t>High</t>
        </is>
      </c>
      <c r="E7" s="95" t="n">
        <v>5</v>
      </c>
      <c r="F7" s="115" t="inlineStr">
        <is>
          <t>Verify 'Password Resetting'</t>
        </is>
      </c>
      <c r="G7" s="96" t="inlineStr">
        <is>
          <t>My Account screen is in focus
(Login My Bentley App -- &gt; User Profile icon --&gt; Account)</t>
        </is>
      </c>
      <c r="H7" s="96" t="n"/>
      <c r="I7" s="97" t="inlineStr">
        <is>
          <t>Click on 'Reset Password'  text or arrow mark.
Confirming the reset password popup 
Enter Email address 
Click 'RESET PASSWORD' Button.</t>
        </is>
      </c>
      <c r="J7" s="97" t="inlineStr">
        <is>
          <t>The Password change confirmation should be sent to associated Email.
2.The password must be reset without  any issues.</t>
        </is>
      </c>
      <c r="K7" s="94" t="n"/>
      <c r="L7" s="99" t="inlineStr">
        <is>
          <t>Pass</t>
        </is>
      </c>
      <c r="M7" s="99" t="n"/>
      <c r="N7" s="52" t="n"/>
    </row>
    <row r="8" ht="78.75" customHeight="1">
      <c r="B8" s="36" t="n">
        <v>4</v>
      </c>
      <c r="C8" s="94" t="inlineStr">
        <is>
          <t>EUR, 
NAR,
CHN</t>
        </is>
      </c>
      <c r="D8" s="94" t="inlineStr">
        <is>
          <t>High</t>
        </is>
      </c>
      <c r="E8" s="95" t="n">
        <v>4</v>
      </c>
      <c r="F8" s="115" t="inlineStr">
        <is>
          <t>Verify changing the 'PIN'</t>
        </is>
      </c>
      <c r="G8" s="96" t="inlineStr">
        <is>
          <t>PIN screen is in focus
(Login My Bentley App -- &gt; User Profile icon --&gt; Account -- &gt; PIN)</t>
        </is>
      </c>
      <c r="H8" s="96" t="n"/>
      <c r="I8" s="97" t="inlineStr">
        <is>
          <t>Click on 'Set PIN'  text or arrow mark.
Enter a new pin in 'New PIN' test box
Confirm the new pin in ' Enter new PIN again' test box
Click on 'SET PIN' Button.</t>
        </is>
      </c>
      <c r="J8" s="97" t="inlineStr">
        <is>
          <t>User should be able to change PIN without any issues .</t>
        </is>
      </c>
      <c r="K8" s="94" t="n"/>
      <c r="L8" s="99" t="inlineStr">
        <is>
          <t>Pass</t>
        </is>
      </c>
      <c r="M8" s="99" t="n"/>
      <c r="N8" s="52" t="n"/>
    </row>
    <row r="9" ht="78.75" customHeight="1">
      <c r="B9" s="36" t="n">
        <v>5</v>
      </c>
      <c r="C9" s="94" t="inlineStr">
        <is>
          <t>EUR, 
NAR,
CHN</t>
        </is>
      </c>
      <c r="D9" s="94" t="inlineStr">
        <is>
          <t>High</t>
        </is>
      </c>
      <c r="E9" s="95" t="n">
        <v>4</v>
      </c>
      <c r="F9" s="115" t="inlineStr">
        <is>
          <t>Verify 'Forgotten PIN'</t>
        </is>
      </c>
      <c r="G9" s="96" t="inlineStr">
        <is>
          <t>PIN screen is in focus  
(Login My Bentley App -- &gt;User Profile icon --&gt; Account -- &gt; PIN)</t>
        </is>
      </c>
      <c r="H9" s="96" t="n"/>
      <c r="I9" s="97" t="inlineStr">
        <is>
          <t>Click on 'Forgotten your PIN'  text or arrow mark.
Enter a new pin in 'New PIN' test box
Confirm the new pin in ' Enter new PIN again' test box
Click on 'RESET PIN' Button.</t>
        </is>
      </c>
      <c r="J9" s="97" t="inlineStr">
        <is>
          <t xml:space="preserve">User should be able to reset PIN without any issues </t>
        </is>
      </c>
      <c r="K9" s="94" t="n"/>
      <c r="L9" s="99" t="inlineStr">
        <is>
          <t>Pass</t>
        </is>
      </c>
      <c r="M9" s="99" t="n"/>
      <c r="N9" s="52" t="n"/>
    </row>
    <row r="10" ht="47.25" customHeight="1">
      <c r="B10" s="36" t="n">
        <v>6</v>
      </c>
      <c r="C10" s="94" t="inlineStr">
        <is>
          <t>EUR, 
NAR,
CHN</t>
        </is>
      </c>
      <c r="D10" s="94" t="inlineStr">
        <is>
          <t>High</t>
        </is>
      </c>
      <c r="E10" s="95" t="n">
        <v>3</v>
      </c>
      <c r="F10" s="115" t="inlineStr">
        <is>
          <t>Verify 'Bentley ID Terms of Use'</t>
        </is>
      </c>
      <c r="G10" s="96" t="inlineStr">
        <is>
          <t>My Account screen is in focus  
(Login My Bentley App -- &gt; User Profile icon --&gt; Account)</t>
        </is>
      </c>
      <c r="H10" s="96" t="n"/>
      <c r="I10" s="97" t="inlineStr">
        <is>
          <t>Click on 'Bentley ID Terms of Use' text or arrow mark.</t>
        </is>
      </c>
      <c r="J10" s="97" t="inlineStr">
        <is>
          <t xml:space="preserve"> 'BENTLEY ID TERMS OF USE' Screen should  launch without any issues and texts are readable.</t>
        </is>
      </c>
      <c r="K10" s="94" t="n"/>
      <c r="L10" s="99" t="inlineStr">
        <is>
          <t>Pass</t>
        </is>
      </c>
      <c r="M10" s="99" t="n"/>
      <c r="N10" s="52" t="n"/>
    </row>
    <row r="11" ht="47.25" customHeight="1">
      <c r="B11" s="36" t="n">
        <v>7</v>
      </c>
      <c r="C11" s="94" t="inlineStr">
        <is>
          <t>EUR, 
NAR,
CHN</t>
        </is>
      </c>
      <c r="D11" s="94" t="inlineStr">
        <is>
          <t>High</t>
        </is>
      </c>
      <c r="E11" s="95" t="n">
        <v>3</v>
      </c>
      <c r="F11" s="115" t="inlineStr">
        <is>
          <t>Verify 'My Bentley Terms of Use'</t>
        </is>
      </c>
      <c r="G11" s="96" t="inlineStr">
        <is>
          <t>My Account screen is in focus  
(Login My Bentley App -- &gt; User Profile icon --&gt; Account)</t>
        </is>
      </c>
      <c r="H11" s="96" t="n"/>
      <c r="I11" s="97" t="inlineStr">
        <is>
          <t>Click on 'My Bentley Terms of Use' text or arrow mark.</t>
        </is>
      </c>
      <c r="J11" s="97" t="inlineStr">
        <is>
          <t xml:space="preserve"> 'MY BENTLEY TERMS OF USE' Screen should  launch without any issues and texts are readable.</t>
        </is>
      </c>
      <c r="K11" s="94" t="n"/>
      <c r="L11" s="99" t="inlineStr">
        <is>
          <t>Pass</t>
        </is>
      </c>
      <c r="M11" s="99" t="n"/>
      <c r="N11" s="52" t="n"/>
    </row>
    <row r="12" ht="47.25" customHeight="1">
      <c r="B12" s="36" t="n">
        <v>8</v>
      </c>
      <c r="C12" s="94" t="inlineStr">
        <is>
          <t>EUR, 
NAR,
CHN</t>
        </is>
      </c>
      <c r="D12" s="94" t="inlineStr">
        <is>
          <t>High</t>
        </is>
      </c>
      <c r="E12" s="95" t="n">
        <v>3</v>
      </c>
      <c r="F12" s="115" t="inlineStr">
        <is>
          <t>Verify 'Terms and Conditions'</t>
        </is>
      </c>
      <c r="G12" s="96" t="inlineStr">
        <is>
          <t>My Account screen is in focus  
(Login My Bentley App -- &gt; User Profile icon --&gt; Account)</t>
        </is>
      </c>
      <c r="H12" s="96" t="n"/>
      <c r="I12" s="97" t="inlineStr">
        <is>
          <t>Click on 'Terms and Conditions' text or arrow mark.</t>
        </is>
      </c>
      <c r="J12" s="97" t="inlineStr">
        <is>
          <t xml:space="preserve"> 'TERMS AND CONDITIONS' Screen should launch without any issues and texts are readable.</t>
        </is>
      </c>
      <c r="K12" s="94" t="n"/>
      <c r="L12" s="99" t="inlineStr">
        <is>
          <t>Pass</t>
        </is>
      </c>
      <c r="M12" s="99" t="n"/>
      <c r="N12" s="52" t="n"/>
    </row>
    <row r="13" ht="47.25" customHeight="1">
      <c r="B13" s="36" t="n">
        <v>9</v>
      </c>
      <c r="C13" s="94" t="inlineStr">
        <is>
          <t>EUR, 
NAR,
CHN</t>
        </is>
      </c>
      <c r="D13" s="94" t="inlineStr">
        <is>
          <t>High</t>
        </is>
      </c>
      <c r="E13" s="95" t="n">
        <v>3</v>
      </c>
      <c r="F13" s="115" t="inlineStr">
        <is>
          <t>Verify 'Bentley ID Privacy Policy'</t>
        </is>
      </c>
      <c r="G13" s="96" t="inlineStr">
        <is>
          <t>My Account screen is in focus  
(Login My Bentley App -- &gt; User Profile icon --&gt; Account)</t>
        </is>
      </c>
      <c r="H13" s="96" t="n"/>
      <c r="I13" s="97" t="inlineStr">
        <is>
          <t>Click on 'Bentley ID Privacy Policy' text or arrow mark.</t>
        </is>
      </c>
      <c r="J13" s="97" t="inlineStr">
        <is>
          <t xml:space="preserve"> 'BENTLEY ID PRIVACY POLICY' Screen should launch without any issues and texts are readable.</t>
        </is>
      </c>
      <c r="K13" s="94" t="n"/>
      <c r="L13" s="99" t="inlineStr">
        <is>
          <t>Pass</t>
        </is>
      </c>
      <c r="M13" s="99" t="n"/>
      <c r="N13" s="52" t="n"/>
    </row>
    <row r="14" ht="47.25" customHeight="1">
      <c r="B14" s="36" t="n">
        <v>10</v>
      </c>
      <c r="C14" s="94" t="inlineStr">
        <is>
          <t>EUR, 
NAR,
CHN</t>
        </is>
      </c>
      <c r="D14" s="94" t="inlineStr">
        <is>
          <t>High</t>
        </is>
      </c>
      <c r="E14" s="95" t="n">
        <v>3</v>
      </c>
      <c r="F14" s="115" t="inlineStr">
        <is>
          <t>Verify 'My Bentley Privacy Policy'</t>
        </is>
      </c>
      <c r="G14" s="96" t="inlineStr">
        <is>
          <t>My Account screen is in focus  
(Login My Bentley App -- &gt; User Profile icon --&gt; Account)</t>
        </is>
      </c>
      <c r="H14" s="96" t="n"/>
      <c r="I14" s="97" t="inlineStr">
        <is>
          <t>Click on 'My Bentley Privacy Policy' text or arrow mark.</t>
        </is>
      </c>
      <c r="J14" s="97" t="inlineStr">
        <is>
          <t xml:space="preserve"> 'MY BENTLEY PRIVACY POLICY' Screen should launch without any issues and texts are readable.</t>
        </is>
      </c>
      <c r="K14" s="94" t="n"/>
      <c r="L14" s="99" t="inlineStr">
        <is>
          <t>Pass</t>
        </is>
      </c>
      <c r="M14" s="99" t="n"/>
      <c r="N14" s="52" t="n"/>
    </row>
    <row r="15" ht="63" customHeight="1">
      <c r="B15" s="36" t="n">
        <v>11</v>
      </c>
      <c r="C15" s="94" t="inlineStr">
        <is>
          <t>EUR</t>
        </is>
      </c>
      <c r="D15" s="94" t="inlineStr">
        <is>
          <t>High</t>
        </is>
      </c>
      <c r="E15" s="95" t="n">
        <v>3</v>
      </c>
      <c r="F15" s="115" t="inlineStr">
        <is>
          <t>Verify 'Vehicle Tracking Terms and Conditions'</t>
        </is>
      </c>
      <c r="G15" s="96" t="inlineStr">
        <is>
          <t>My Account screen is in focus  
(Login My Bentley App -- &gt; User Profile icon --&gt; Account)</t>
        </is>
      </c>
      <c r="H15" s="96" t="n"/>
      <c r="I15" s="97" t="inlineStr">
        <is>
          <t>Click on 'Vehicle Tracking Terms and Conditions' text or arrow mark.</t>
        </is>
      </c>
      <c r="J15" s="97" t="inlineStr">
        <is>
          <t xml:space="preserve"> 'VEHICLE TRACKING TERMS AND CONDITIONS' Screen should launch without any issues and texts are readable.</t>
        </is>
      </c>
      <c r="K15" s="94" t="n"/>
      <c r="L15" s="99" t="inlineStr">
        <is>
          <t>Pass</t>
        </is>
      </c>
      <c r="M15" s="99" t="n"/>
      <c r="N15" s="52" t="n"/>
    </row>
    <row r="16" ht="47.25" customHeight="1">
      <c r="B16" s="36" t="n">
        <v>12</v>
      </c>
      <c r="C16" s="94" t="inlineStr">
        <is>
          <t>EUR, 
NAR,
CHN</t>
        </is>
      </c>
      <c r="D16" s="94" t="inlineStr">
        <is>
          <t>High</t>
        </is>
      </c>
      <c r="E16" s="95" t="n">
        <v>3</v>
      </c>
      <c r="F16" s="115" t="inlineStr">
        <is>
          <t>Verify 'Copyright'</t>
        </is>
      </c>
      <c r="G16" s="96" t="inlineStr">
        <is>
          <t>My Account screen is in focus  
(Login My Bentley App -- &gt; User Profile icon --&gt; Account)</t>
        </is>
      </c>
      <c r="H16" s="96" t="n"/>
      <c r="I16" s="97" t="inlineStr">
        <is>
          <t>Click on 'Copyright' text or arrow mark.</t>
        </is>
      </c>
      <c r="J16" s="97" t="inlineStr">
        <is>
          <t xml:space="preserve"> 'COPYRIGHT' Screen should launch without any issues and texts are readable.</t>
        </is>
      </c>
      <c r="K16" s="94" t="n"/>
      <c r="L16" s="99" t="inlineStr">
        <is>
          <t>Pass</t>
        </is>
      </c>
      <c r="M16" s="99" t="n"/>
      <c r="N16" s="52" t="n"/>
    </row>
    <row r="17" ht="47.25" customHeight="1">
      <c r="B17" s="36" t="n">
        <v>13</v>
      </c>
      <c r="C17" s="94" t="inlineStr">
        <is>
          <t>EUR, 
NAR,
CHN</t>
        </is>
      </c>
      <c r="D17" s="94" t="inlineStr">
        <is>
          <t>High</t>
        </is>
      </c>
      <c r="E17" s="95" t="n">
        <v>3</v>
      </c>
      <c r="F17" s="115" t="inlineStr">
        <is>
          <t>Verify 'Vehicle Connection'</t>
        </is>
      </c>
      <c r="G17" s="96" t="inlineStr">
        <is>
          <t>General screen is in focus  
(Login My Bentley App -- &gt; User Profile icon --&gt; General)</t>
        </is>
      </c>
      <c r="H17" s="96" t="n"/>
      <c r="I17" s="97" t="inlineStr">
        <is>
          <t>Click on 'Vehicle Connection' text or arrow mark.</t>
        </is>
      </c>
      <c r="J17" s="97" t="inlineStr">
        <is>
          <t xml:space="preserve"> 'CONNECTION TO VEHICLE' Screen should launch without any issues and texts are readable.</t>
        </is>
      </c>
      <c r="K17" s="94" t="n"/>
      <c r="L17" s="99" t="inlineStr">
        <is>
          <t>Pass</t>
        </is>
      </c>
      <c r="M17" s="99" t="n"/>
      <c r="N17" s="52" t="n"/>
    </row>
    <row r="18" ht="126" customHeight="1">
      <c r="B18" s="36" t="n">
        <v>14</v>
      </c>
      <c r="C18" s="94" t="inlineStr">
        <is>
          <t>EUR, 
NAR,
CHN</t>
        </is>
      </c>
      <c r="D18" s="94" t="inlineStr">
        <is>
          <t>High</t>
        </is>
      </c>
      <c r="E18" s="95" t="n">
        <v>3</v>
      </c>
      <c r="F18" s="115" t="inlineStr">
        <is>
          <t>Verify 'Bentley Applications'</t>
        </is>
      </c>
      <c r="G18" s="96" t="inlineStr">
        <is>
          <t>General screen is in focus  
(Login My Bentley App -- &gt; User Profile icon --&gt; General)</t>
        </is>
      </c>
      <c r="H18" s="96" t="n"/>
      <c r="I18" s="97" t="inlineStr">
        <is>
          <t>Click on 'Bentley Applications' text or arrow mark.</t>
        </is>
      </c>
      <c r="J18" s="97" t="inlineStr">
        <is>
          <t>BENTLEY APPLICATIONS Screen should launch by displaying list of Bentley Applications such as 'Bentley Network' , 'Bentley Driver's Guide' , 'Bentayga TSR' , 'Flying Spur TSR' , 'Smart Remote' &amp; 'Bentley 100 AR' without any issues</t>
        </is>
      </c>
      <c r="K18" s="94" t="n"/>
      <c r="L18" s="99" t="inlineStr">
        <is>
          <t>Pass</t>
        </is>
      </c>
      <c r="M18" s="99" t="n"/>
      <c r="N18" s="52" t="n"/>
    </row>
    <row r="19" ht="63" customHeight="1">
      <c r="B19" s="36" t="n">
        <v>15</v>
      </c>
      <c r="C19" s="94" t="inlineStr">
        <is>
          <t>EUR, 
NAR,
CHN</t>
        </is>
      </c>
      <c r="D19" s="94" t="inlineStr">
        <is>
          <t>High</t>
        </is>
      </c>
      <c r="E19" s="95" t="n">
        <v>3</v>
      </c>
      <c r="F19" s="115" t="inlineStr">
        <is>
          <t>Verify 'Contact'</t>
        </is>
      </c>
      <c r="G19" s="96" t="inlineStr">
        <is>
          <t>General screen is in focus  
(Login My Bentley App -- &gt; User Profile icon --&gt; General)</t>
        </is>
      </c>
      <c r="H19" s="96" t="n"/>
      <c r="I19" s="97" t="inlineStr">
        <is>
          <t>Click on 'Contact' text or arrow mark.</t>
        </is>
      </c>
      <c r="J19" s="97" t="inlineStr">
        <is>
          <t>CONTACT Focus of the screen is  launch with displaying 'Bentley Support' &amp; 'Bentley Motors' contact details without any issues</t>
        </is>
      </c>
      <c r="K19" s="94" t="n"/>
      <c r="L19" s="99" t="inlineStr">
        <is>
          <t>Pass</t>
        </is>
      </c>
      <c r="M19" s="99" t="n"/>
      <c r="N19" s="52" t="n"/>
    </row>
    <row r="20" ht="285.75" customHeight="1">
      <c r="B20" s="36" t="n">
        <v>16</v>
      </c>
      <c r="C20" s="94" t="inlineStr">
        <is>
          <t>EUR, 
NAR,
CHN</t>
        </is>
      </c>
      <c r="D20" s="94" t="inlineStr">
        <is>
          <t>High</t>
        </is>
      </c>
      <c r="E20" s="95" t="n">
        <v>3</v>
      </c>
      <c r="F20" s="115" t="inlineStr">
        <is>
          <t>Verify 'Units'</t>
        </is>
      </c>
      <c r="G20" s="96" t="inlineStr">
        <is>
          <t>Settings screen is in focus  
(Login My Bentley App -- &gt;User Profile icon --&gt; Gear icon)</t>
        </is>
      </c>
      <c r="H20" s="96" t="n"/>
      <c r="I20" s="97" t="inlineStr">
        <is>
          <t>Click on 'Units' text or arrow mark.</t>
        </is>
      </c>
      <c r="J20" s="139" t="inlineStr">
        <is>
          <t>The below contents are should be display &amp; able to select and deselect.
UNITS : 
Kilometres
Miles
ELECTRIC CONSUMPTION :
kWh/100 mi
mi/kWh
CONSUMPTION : 
mpg (UK)
mpg (US)
PRESSURE :
bar
psi
kPa</t>
        </is>
      </c>
      <c r="K20" s="94" t="n"/>
      <c r="L20" s="99" t="inlineStr">
        <is>
          <t>Pass</t>
        </is>
      </c>
      <c r="M20" s="99" t="n"/>
      <c r="N20" s="52" t="n"/>
    </row>
    <row r="21" ht="47.25" customHeight="1">
      <c r="B21" s="36" t="n">
        <v>17</v>
      </c>
      <c r="C21" s="94" t="inlineStr">
        <is>
          <t>EUR, 
NAR,
CHN</t>
        </is>
      </c>
      <c r="D21" s="94" t="inlineStr">
        <is>
          <t>High</t>
        </is>
      </c>
      <c r="E21" s="95" t="n">
        <v>3</v>
      </c>
      <c r="F21" s="115" t="inlineStr">
        <is>
          <t>Verify 'Access' / 'Permissions'</t>
        </is>
      </c>
      <c r="G21" s="96" t="inlineStr">
        <is>
          <t>Settings screen is in focus  
(Login My Bentley App -- &gt;User Profile icon --&gt; Gear icon)</t>
        </is>
      </c>
      <c r="H21" s="96" t="n"/>
      <c r="I21" s="97" t="inlineStr">
        <is>
          <t>Click on 'Access' / 'Permissions' text or arrow mark.</t>
        </is>
      </c>
      <c r="J21" s="97" t="inlineStr">
        <is>
          <t>Permission Focus of the screen is  display with permission status.</t>
        </is>
      </c>
      <c r="K21" s="94" t="n"/>
      <c r="L21" s="99" t="inlineStr">
        <is>
          <t>Pass</t>
        </is>
      </c>
      <c r="M21" s="102" t="n"/>
      <c r="N21" s="52" t="n"/>
    </row>
    <row r="22" ht="47.25" customHeight="1">
      <c r="B22" s="36" t="n">
        <v>18</v>
      </c>
      <c r="C22" s="94" t="inlineStr">
        <is>
          <t>EUR, 
NAR,
CHN</t>
        </is>
      </c>
      <c r="D22" s="94" t="inlineStr">
        <is>
          <t>Low</t>
        </is>
      </c>
      <c r="E22" s="95" t="n">
        <v>3</v>
      </c>
      <c r="F22" s="96" t="inlineStr">
        <is>
          <t>Verify 'Last Mile Notification'</t>
        </is>
      </c>
      <c r="G22" s="96" t="inlineStr">
        <is>
          <t>Settings screen is in focus  
(Login My Bentley App -- &gt;User Profile icon --&gt; Gear icon)</t>
        </is>
      </c>
      <c r="H22" s="96" t="n"/>
      <c r="I22" s="97" t="inlineStr">
        <is>
          <t>Observe on 'Last Mile Notification' text.</t>
        </is>
      </c>
      <c r="J22" s="97" t="inlineStr">
        <is>
          <t>User should be able to enable / disable the 'Last Mile Notification'</t>
        </is>
      </c>
      <c r="K22" s="94" t="n"/>
      <c r="L22" s="99" t="inlineStr">
        <is>
          <t>Pass</t>
        </is>
      </c>
      <c r="M22" s="102" t="n"/>
      <c r="N22" s="52" t="n"/>
    </row>
    <row r="23" ht="47.25" customHeight="1">
      <c r="B23" s="36" t="n">
        <v>19</v>
      </c>
      <c r="C23" s="94" t="inlineStr">
        <is>
          <t>EUR, 
NAR,
CHN</t>
        </is>
      </c>
      <c r="D23" s="94" t="inlineStr">
        <is>
          <t>Medium</t>
        </is>
      </c>
      <c r="E23" s="95" t="n">
        <v>15</v>
      </c>
      <c r="F23" s="97" t="inlineStr">
        <is>
          <t>Verify all the screens with Bentley style guide.</t>
        </is>
      </c>
      <c r="G23" s="96" t="inlineStr">
        <is>
          <t>Any Profile tab screen is in focus  
(Login My Bentley App -- &gt;User Profile icon)</t>
        </is>
      </c>
      <c r="H23" s="96" t="n"/>
      <c r="I23" s="97" t="inlineStr">
        <is>
          <t>Observe all the screen's font, icon, button, content, colour.</t>
        </is>
      </c>
      <c r="J23" s="97" t="inlineStr">
        <is>
          <t>All the font, icon, button, content, colour should be followed as per Bentley style guide.</t>
        </is>
      </c>
      <c r="K23" s="94" t="n"/>
      <c r="L23" s="99" t="inlineStr">
        <is>
          <t>Pass</t>
        </is>
      </c>
      <c r="M23" s="139" t="n"/>
      <c r="N23" s="154" t="n"/>
    </row>
    <row r="24" ht="48" customHeight="1" thickBot="1">
      <c r="B24" s="41" t="n">
        <v>20</v>
      </c>
      <c r="C24" s="42" t="inlineStr">
        <is>
          <t>EUR, 
NAR,
CHN</t>
        </is>
      </c>
      <c r="D24" s="42" t="inlineStr">
        <is>
          <t>Low</t>
        </is>
      </c>
      <c r="E24" s="43" t="n">
        <v>3</v>
      </c>
      <c r="F24" s="53" t="inlineStr">
        <is>
          <t xml:space="preserve">Verification of 'Log out' </t>
        </is>
      </c>
      <c r="G24" s="53" t="inlineStr">
        <is>
          <t>General screen is in focus  
(Login My Bentley App -- &gt; User Profile icon --&gt; General)</t>
        </is>
      </c>
      <c r="H24" s="96" t="n"/>
      <c r="I24" s="44" t="inlineStr">
        <is>
          <t>Click on 'Log out' text.</t>
        </is>
      </c>
      <c r="J24" s="44" t="inlineStr">
        <is>
          <t>User should be able to logout the app without any issues.</t>
        </is>
      </c>
      <c r="K24" s="42" t="n"/>
      <c r="L24" s="45" t="inlineStr">
        <is>
          <t>Pass</t>
        </is>
      </c>
      <c r="M24" s="54" t="n"/>
      <c r="N24" s="55" t="n"/>
    </row>
  </sheetData>
  <mergeCells count="3">
    <mergeCell ref="B3:C3"/>
    <mergeCell ref="B2:N2"/>
    <mergeCell ref="F3:N3"/>
  </mergeCells>
  <conditionalFormatting sqref="K5:K24">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conditionalFormatting sqref="M5:M20">
    <cfRule type="cellIs" priority="29" operator="equal" dxfId="6">
      <formula>"Cancelled"</formula>
    </cfRule>
    <cfRule type="cellIs" priority="30" operator="equal" dxfId="5">
      <formula>"N/A"</formula>
    </cfRule>
    <cfRule type="cellIs" priority="31" operator="equal" dxfId="4">
      <formula>"Pass"</formula>
    </cfRule>
    <cfRule type="cellIs" priority="32" operator="equal" dxfId="3">
      <formula>"In-Progress"</formula>
    </cfRule>
    <cfRule type="cellIs" priority="33" operator="equal" dxfId="2">
      <formula>"Blocked"</formula>
    </cfRule>
    <cfRule type="cellIs" priority="34" operator="equal" dxfId="1">
      <formula>"Fail"</formula>
    </cfRule>
    <cfRule type="cellIs" priority="35" operator="equal" dxfId="0">
      <formula>"Pass"</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3.xml><?xml version="1.0" encoding="utf-8"?>
<worksheet xmlns="http://schemas.openxmlformats.org/spreadsheetml/2006/main">
  <sheetPr codeName="Sheet27">
    <outlinePr summaryBelow="1" summaryRight="1"/>
    <pageSetUpPr/>
  </sheetPr>
  <dimension ref="A1:N6"/>
  <sheetViews>
    <sheetView zoomScale="70" zoomScaleNormal="70" workbookViewId="0">
      <selection activeCell="G17" sqref="G17:H31"/>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Text Strings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is>
      </c>
      <c r="G3" s="178" t="n"/>
      <c r="H3" s="178" t="n"/>
      <c r="I3" s="178" t="n"/>
      <c r="J3" s="178" t="n"/>
      <c r="K3" s="178" t="n"/>
      <c r="L3" s="178" t="n"/>
      <c r="M3" s="178" t="n"/>
      <c r="N3" s="198" t="n"/>
    </row>
    <row r="4">
      <c r="A4" t="inlineStr"/>
      <c r="B4" s="8" t="inlineStr">
        <is>
          <t>TC ID</t>
        </is>
      </c>
      <c r="C4" s="9" t="inlineStr">
        <is>
          <t>Region</t>
        </is>
      </c>
      <c r="D4" s="9" t="inlineStr">
        <is>
          <t>Test Priority</t>
        </is>
      </c>
      <c r="E4" s="24" t="inlineStr">
        <is>
          <t>Overall Effort (in Mins)</t>
        </is>
      </c>
      <c r="F4" s="9" t="inlineStr">
        <is>
          <t>Test Case Title</t>
        </is>
      </c>
      <c r="G4" s="9" t="inlineStr">
        <is>
          <t>Pre-Condition</t>
        </is>
      </c>
      <c r="H4" s="9" t="inlineStr">
        <is>
          <t>Pre-Condition (Vehicle)</t>
        </is>
      </c>
      <c r="I4" s="9" t="inlineStr">
        <is>
          <t>Action</t>
        </is>
      </c>
      <c r="J4" s="9" t="inlineStr">
        <is>
          <t>Expected Result</t>
        </is>
      </c>
      <c r="K4" s="9" t="inlineStr">
        <is>
          <t>Actual Result</t>
        </is>
      </c>
      <c r="L4" s="9" t="inlineStr">
        <is>
          <t>Test Result</t>
        </is>
      </c>
      <c r="M4" s="9" t="inlineStr">
        <is>
          <t>No Of Observations</t>
        </is>
      </c>
      <c r="N4" s="10" t="inlineStr">
        <is>
          <t>Defect IDs/Comments</t>
        </is>
      </c>
    </row>
    <row r="5" ht="63" customHeight="1">
      <c r="B5" s="167" t="n">
        <v>1</v>
      </c>
      <c r="C5" s="99" t="inlineStr">
        <is>
          <t>NAR, EUR, CHN</t>
        </is>
      </c>
      <c r="D5" s="99" t="inlineStr">
        <is>
          <t>High</t>
        </is>
      </c>
      <c r="E5" s="168" t="n">
        <v>30</v>
      </c>
      <c r="F5" s="150" t="inlineStr">
        <is>
          <t>Verify Text String validation in My Bentley App (English Language)</t>
        </is>
      </c>
      <c r="G5" s="143" t="inlineStr">
        <is>
          <t>•  Test Mobile language set to "English"</t>
        </is>
      </c>
      <c r="H5" s="143" t="n"/>
      <c r="I5" s="130" t="inlineStr">
        <is>
          <t>Check for text strings for all My Bentley features or services which can be validated via 'My Bentley App'</t>
        </is>
      </c>
      <c r="J5" s="143" t="inlineStr">
        <is>
          <t>Text Strings should be displayed correctly(i.e. No Junk Characters , Missing letters …etc.) and align as per Bentley Standards for English language in 'My Bentley App'</t>
        </is>
      </c>
      <c r="K5" s="143" t="n"/>
      <c r="L5" s="99" t="inlineStr">
        <is>
          <t>Pass</t>
        </is>
      </c>
      <c r="M5" s="143" t="n"/>
      <c r="N5" s="149" t="n"/>
    </row>
    <row r="6" ht="63.75" customHeight="1" thickBot="1">
      <c r="B6" s="169" t="n">
        <v>2</v>
      </c>
      <c r="C6" s="45" t="inlineStr">
        <is>
          <t>NAR, EUR, CHN</t>
        </is>
      </c>
      <c r="D6" s="45" t="inlineStr">
        <is>
          <t>High</t>
        </is>
      </c>
      <c r="E6" s="170" t="n">
        <v>30</v>
      </c>
      <c r="F6" s="171" t="inlineStr">
        <is>
          <t>Verify Text String validation in My Bentley App (Region Specific Languages)</t>
        </is>
      </c>
      <c r="G6" s="153" t="inlineStr">
        <is>
          <t>•  Test Mobile language set to region specific languages other then "English"</t>
        </is>
      </c>
      <c r="H6" s="143" t="n"/>
      <c r="I6" s="172" t="inlineStr">
        <is>
          <t xml:space="preserve">Check for text strings for all My Bentley features or services which can be validated via 'My Bentley App'
</t>
        </is>
      </c>
      <c r="J6" s="153" t="inlineStr">
        <is>
          <t>Text Strings should be displayed correctly(i.e. No Junk Characters , Missing letters …etc.) and align as per Bentley Standards for all region specific languages in 'My Bentley App'</t>
        </is>
      </c>
      <c r="K6" s="153" t="n"/>
      <c r="L6" s="45" t="inlineStr">
        <is>
          <t>Pass</t>
        </is>
      </c>
      <c r="M6" s="153" t="n"/>
      <c r="N6" s="173" t="n"/>
    </row>
  </sheetData>
  <mergeCells count="3">
    <mergeCell ref="B3:C3"/>
    <mergeCell ref="B2:N2"/>
    <mergeCell ref="F3:N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4.xml><?xml version="1.0" encoding="utf-8"?>
<worksheet xmlns="http://schemas.openxmlformats.org/spreadsheetml/2006/main">
  <sheetPr codeName="Sheet28">
    <outlinePr summaryBelow="1" summaryRight="1"/>
    <pageSetUpPr/>
  </sheetPr>
  <dimension ref="A1:N10"/>
  <sheetViews>
    <sheetView topLeftCell="A7" zoomScale="70" zoomScaleNormal="70" workbookViewId="0">
      <selection activeCell="H10" sqref="H10"/>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200" t="inlineStr">
        <is>
          <t>App_Privacy Mode</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in Car Services' and 'My Bentley Remote Services' license is valid and in use</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91"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10.25" customHeight="1">
      <c r="B5" s="36" t="n">
        <v>1</v>
      </c>
      <c r="C5" s="94" t="inlineStr">
        <is>
          <t>EUR , NAR , CHN</t>
        </is>
      </c>
      <c r="D5" s="94" t="inlineStr">
        <is>
          <t>High</t>
        </is>
      </c>
      <c r="E5" s="95" t="n">
        <v>10</v>
      </c>
      <c r="F5" s="108" t="inlineStr">
        <is>
          <t>Verify accessing of My Bentley App Services when max privacy is deactivated</t>
        </is>
      </c>
      <c r="H5" s="97" t="inlineStr">
        <is>
          <t xml:space="preserve">Privacy Mode is deactivated ( Full Privacy Mode = OFF)
( HU HMI --&gt; Settings --&gt; Privacy --&gt; Activate Privacy Mode(Activate Privacy Mode = OFF :: Online Services : Use Personal Data = ON  , Use Vehicle Position = ON &amp; Share Vehicle Position = ON ) </t>
        </is>
      </c>
      <c r="I5" s="93" t="inlineStr">
        <is>
          <t xml:space="preserve">Check the status of all My Bentley App Features (in Dash Board, Car Remote and Navigation tab) : </t>
        </is>
      </c>
      <c r="J5" s="97" t="inlineStr">
        <is>
          <t>All My Bentley Mobile App features and subfeatures should  be accessible without any issue</t>
        </is>
      </c>
      <c r="K5" s="97" t="n"/>
      <c r="L5" s="99" t="inlineStr">
        <is>
          <t>Pass</t>
        </is>
      </c>
      <c r="M5" s="97" t="n"/>
      <c r="N5" s="37" t="n"/>
    </row>
    <row r="6" ht="252" customHeight="1">
      <c r="B6" s="36" t="n">
        <v>2</v>
      </c>
      <c r="C6" s="94" t="inlineStr">
        <is>
          <t>EUR , NAR , CHN</t>
        </is>
      </c>
      <c r="D6" s="94" t="inlineStr">
        <is>
          <t>High</t>
        </is>
      </c>
      <c r="E6" s="95" t="n">
        <v>10</v>
      </c>
      <c r="F6" s="108" t="inlineStr">
        <is>
          <t>Verify accessing of My Bentley App Services when max privacy is activated</t>
        </is>
      </c>
      <c r="H6" s="97" t="inlineStr">
        <is>
          <t xml:space="preserve"> Privacy Mode is activated ( Full Privacy Mode = ON)
( HU HMI --&gt; Settings --&gt; Privacy --&gt; Activate Privacy Mode(Activate Privacy Mode = ON :: Online Services : Use Personal Data = OFF  , Use Vehicle Position = OFF &amp; Share Vehicle Position = OFF )
Sign In to My Bentley App and check for the below mentioned 'My Bentley Mobile App features' when max privacy is enabled ( Launch 'My Bentley App' --&gt; Sign In )</t>
        </is>
      </c>
      <c r="I6" s="93" t="inlineStr">
        <is>
          <t xml:space="preserve">Check the status of all My Bentley App Features (in Dash Board, Car Remote and Navigation tab) : </t>
        </is>
      </c>
      <c r="J6" s="97" t="inlineStr">
        <is>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is>
      </c>
      <c r="K6" s="97" t="n"/>
      <c r="L6" s="99" t="inlineStr">
        <is>
          <t>Fail</t>
        </is>
      </c>
      <c r="M6" s="97" t="n">
        <v>1</v>
      </c>
      <c r="N6" s="37" t="inlineStr">
        <is>
          <t>[BENTLEYCC-12145]/[BEN-5308][KPM 10120181] PrivacyMode/SSA-&gt;[Android] VTS section is not greyed out and “i” or "Lock" icon is missing</t>
        </is>
      </c>
    </row>
    <row r="7" ht="346.5" customHeight="1">
      <c r="B7" s="36" t="n">
        <v>3</v>
      </c>
      <c r="C7" s="94" t="inlineStr">
        <is>
          <t>EUR , NAR , CHN</t>
        </is>
      </c>
      <c r="D7" s="94" t="inlineStr">
        <is>
          <t>High</t>
        </is>
      </c>
      <c r="E7" s="95" t="n">
        <v>10</v>
      </c>
      <c r="F7" s="108" t="inlineStr">
        <is>
          <t xml:space="preserve">Verify accessing of My Bentley App Services when Online Services  -&gt; Use Personal Data = OFF </t>
        </is>
      </c>
      <c r="G7" s="97" t="inlineStr">
        <is>
          <t>• Sign In to My Bentley App and check for the below mentioned "My Bentley Mobile App features" when max privacy is enabled ( Launch "My Bentley App" --&gt; Sign In )</t>
        </is>
      </c>
      <c r="H7" s="97" t="inlineStr">
        <is>
          <t xml:space="preserve"> Privacy Mode is activated ( Full Privacy Mode = ON)( HU HMI --&gt; Settings --&gt; Privacy --&gt; Privacy Mode = OFF  and Online Services : Use Personal Data = ON )</t>
        </is>
      </c>
      <c r="I7" s="93" t="inlineStr">
        <is>
          <t xml:space="preserve">Check if  'Use Vehicle Position' and 'Share Vehicle Position'  option can be acivated/.deactivated
Check the status of all My Bentley App Features (in Dash Board, Car Remote and Navigation tab) : 
</t>
        </is>
      </c>
      <c r="J7" s="97" t="inlineStr">
        <is>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is>
      </c>
      <c r="K7" s="97" t="n"/>
      <c r="L7" s="99" t="inlineStr">
        <is>
          <t>Pass</t>
        </is>
      </c>
      <c r="M7" s="97" t="n"/>
      <c r="N7" s="37" t="n"/>
    </row>
    <row r="8" ht="220.5" customHeight="1">
      <c r="B8" s="36" t="n">
        <v>4</v>
      </c>
      <c r="C8" s="94" t="inlineStr">
        <is>
          <t>EUR , NAR , CHN</t>
        </is>
      </c>
      <c r="D8" s="94" t="inlineStr">
        <is>
          <t>High</t>
        </is>
      </c>
      <c r="E8" s="95" t="n">
        <v>10</v>
      </c>
      <c r="F8" s="108" t="inlineStr">
        <is>
          <t xml:space="preserve">Verify accessing of My Bentley App Services when Online Services  -&gt; Use Vehicle Position  = OFF </t>
        </is>
      </c>
      <c r="G8" s="97" t="inlineStr">
        <is>
          <t>• Sign In to My Bentley App and check for the below mentioned "My Bentley Mobile App features" when max privacy is enabled ( Launch "My Bentley App" --&gt; Sign In )</t>
        </is>
      </c>
      <c r="H8" s="97" t="inlineStr">
        <is>
          <t xml:space="preserve"> Privacy Mode is activated ( Full Privacy Mode = ON)( HU HMI --&gt; Settings --&gt; Privacy --&gt; Privacy Mode = OFF  and Online Services : Use Personal Data = ON  and Use Vehicle Position  = OFF )</t>
        </is>
      </c>
      <c r="I8" s="93" t="inlineStr">
        <is>
          <t xml:space="preserve">Check  if  'Use Personal Data' and 'Share Vehicle Position'  options can be acivated/.deactivated
Check the status of all My Bentley App Features (in Dash Board, Car Remote and Navigation tab) : 
</t>
        </is>
      </c>
      <c r="J8" s="97" t="inlineStr">
        <is>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is>
      </c>
      <c r="K8" s="97" t="n"/>
      <c r="L8" s="99" t="inlineStr">
        <is>
          <t>Pass</t>
        </is>
      </c>
      <c r="M8" s="97" t="n"/>
      <c r="N8" s="37" t="n"/>
    </row>
    <row r="9" ht="173.25" customHeight="1">
      <c r="B9" s="36" t="n">
        <v>5</v>
      </c>
      <c r="C9" s="94" t="inlineStr">
        <is>
          <t>EUR , NAR , CHN</t>
        </is>
      </c>
      <c r="D9" s="94" t="inlineStr">
        <is>
          <t>High</t>
        </is>
      </c>
      <c r="E9" s="95" t="n">
        <v>10</v>
      </c>
      <c r="F9" s="108" t="inlineStr">
        <is>
          <t xml:space="preserve">Verify accessing of My Bentley App Services when Online Services  -&gt; Share Vehicle Position  = OFF </t>
        </is>
      </c>
      <c r="G9" s="97" t="inlineStr">
        <is>
          <t>• Sign In to My Bentley App and check for the below mentioned "My Bentley Mobile App features" when max privacy is enabled ( Launch "My Bentley App" --&gt; Sign In )</t>
        </is>
      </c>
      <c r="H9" s="97" t="inlineStr">
        <is>
          <t xml:space="preserve"> Privacy Mode is activated ( Full Privacy Mode = ON)( HU HMI --&gt; Settings --&gt; Privacy --&gt; Privacy Mode = OFF  and Online Services : Use Personal Data = ON  and Use Vehicle Position  = ON)</t>
        </is>
      </c>
      <c r="I9" s="93" t="inlineStr">
        <is>
          <t xml:space="preserve">Check  if  'Use Personal Data' and 'Use Vehicle Position'  options can be acivated/.deactivated
Check the status of all My Bentley App Features (in Dash Board, Car Remote and Navigation tab) : 
</t>
        </is>
      </c>
      <c r="J9" s="97" t="inlineStr">
        <is>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is>
      </c>
      <c r="K9" s="97" t="n"/>
      <c r="L9" s="99" t="inlineStr">
        <is>
          <t>Pass</t>
        </is>
      </c>
      <c r="M9" s="97" t="n"/>
      <c r="N9" s="37" t="n"/>
    </row>
    <row r="10" ht="32.25" customHeight="1" thickBot="1">
      <c r="B10" s="36" t="n">
        <v>6</v>
      </c>
      <c r="C10" s="42" t="inlineStr">
        <is>
          <t>EUR , NAR , CHN</t>
        </is>
      </c>
      <c r="D10" s="42" t="inlineStr">
        <is>
          <t>Medium</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5" operator="equal" dxfId="6">
      <formula>"Cancelled"</formula>
    </cfRule>
    <cfRule type="cellIs" priority="16" operator="equal" dxfId="5">
      <formula>"N/A"</formula>
    </cfRule>
    <cfRule type="cellIs" priority="17" operator="equal" dxfId="4">
      <formula>"Pass"</formula>
    </cfRule>
    <cfRule type="cellIs" priority="18" operator="equal" dxfId="3">
      <formula>"In-Progress"</formula>
    </cfRule>
    <cfRule type="cellIs" priority="19" operator="equal" dxfId="2">
      <formula>"Blocked"</formula>
    </cfRule>
    <cfRule type="cellIs" priority="20" operator="equal" dxfId="1">
      <formula>"Fail"</formula>
    </cfRule>
    <cfRule type="cellIs" priority="21"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5.xml><?xml version="1.0" encoding="utf-8"?>
<worksheet xmlns="http://schemas.openxmlformats.org/spreadsheetml/2006/main">
  <sheetPr codeName="Sheet31">
    <outlinePr summaryBelow="1" summaryRight="1"/>
    <pageSetUpPr/>
  </sheetPr>
  <dimension ref="A1:N57"/>
  <sheetViews>
    <sheetView topLeftCell="A55" zoomScale="80" zoomScaleNormal="80" workbookViewId="0">
      <selection activeCell="G61" sqref="G61"/>
    </sheetView>
  </sheetViews>
  <sheetFormatPr baseColWidth="8" defaultColWidth="8.7109375" defaultRowHeight="15.75"/>
  <cols>
    <col width="10.28515625" customWidth="1" style="2" min="2" max="2"/>
    <col width="28.5703125" customWidth="1" style="3" min="3" max="3"/>
    <col width="14.5703125" customWidth="1" style="2" min="4" max="4"/>
    <col width="11.28515625" customWidth="1" style="16" min="5" max="5"/>
    <col width="40.42578125" customWidth="1" style="2" min="6" max="6"/>
    <col width="50.42578125" customWidth="1" style="2" min="7" max="7"/>
    <col width="50.140625" customWidth="1" min="8" max="8"/>
    <col width="25.28515625" customWidth="1" style="2" min="9" max="9"/>
    <col width="40.28515625" customWidth="1" style="1" min="10" max="10"/>
    <col width="13.140625" bestFit="1" customWidth="1" style="1" min="11" max="11"/>
    <col width="13.140625" customWidth="1" style="1" min="12" max="12"/>
    <col width="19.42578125" customWidth="1" style="73" min="13" max="13"/>
    <col width="18.85546875" customWidth="1" style="2" min="14" max="14"/>
  </cols>
  <sheetData>
    <row r="1" ht="16.5" customHeight="1" thickBot="1">
      <c r="A1" s="29" t="n"/>
      <c r="B1" s="26" t="n"/>
      <c r="C1" s="57" t="n"/>
      <c r="D1" s="26" t="n"/>
      <c r="E1" s="58" t="n"/>
      <c r="F1" s="26" t="n"/>
      <c r="G1" s="26" t="n"/>
      <c r="I1" s="26" t="n"/>
      <c r="J1" s="27" t="n"/>
      <c r="K1" s="27" t="n"/>
      <c r="L1" s="27" t="n"/>
      <c r="M1" s="90" t="n"/>
      <c r="N1" s="26" t="n"/>
    </row>
    <row r="2" ht="29.25" customHeight="1" thickBot="1">
      <c r="A2" s="29" t="n"/>
      <c r="B2" s="200" t="inlineStr">
        <is>
          <t>Remote Park Assist</t>
        </is>
      </c>
      <c r="C2" s="178" t="n"/>
      <c r="D2" s="178" t="n"/>
      <c r="E2" s="178" t="n"/>
      <c r="F2" s="178" t="n"/>
      <c r="G2" s="178" t="n"/>
      <c r="H2" s="178" t="n"/>
      <c r="I2" s="178" t="n"/>
      <c r="J2" s="178" t="n"/>
      <c r="K2" s="178" t="n"/>
      <c r="L2" s="178" t="n"/>
      <c r="M2" s="178" t="n"/>
      <c r="N2" s="198" t="n"/>
    </row>
    <row r="3" ht="16.5" customHeight="1" thickBot="1">
      <c r="A3" s="29" t="n"/>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is>
      </c>
      <c r="G3" s="178" t="n"/>
      <c r="H3" s="178" t="n"/>
      <c r="I3" s="178" t="n"/>
      <c r="J3" s="178" t="n"/>
      <c r="K3" s="178" t="n"/>
      <c r="L3" s="178" t="n"/>
      <c r="M3" s="178" t="n"/>
      <c r="N3" s="198" t="n"/>
    </row>
    <row r="4" ht="32.25" customHeight="1" thickBot="1">
      <c r="A4" s="29"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409.6" customHeight="1" thickBot="1">
      <c r="A5" s="29" t="n"/>
      <c r="B5" s="81" t="n">
        <v>1</v>
      </c>
      <c r="C5" s="82" t="inlineStr">
        <is>
          <t>EUR , NAR , CHN</t>
        </is>
      </c>
      <c r="D5" s="82" t="inlineStr">
        <is>
          <t>High</t>
        </is>
      </c>
      <c r="E5" s="83">
        <f>(2+2+2)/3</f>
        <v/>
      </c>
      <c r="F5" s="84" t="inlineStr">
        <is>
          <t>Verify 'Remote Parking' section in CAR REMOTE screen</t>
        </is>
      </c>
      <c r="G5" s="88" t="inlineStr">
        <is>
          <t>•  The screen focus is in "My Bentley App - CAR REMOTE" page
( My Bentley App --&gt; SIGN IN --&gt; Vehicle "DASHBOARD" screen --&gt; Click on "CAR REMOTE" tab )</t>
        </is>
      </c>
      <c r="H5"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5" s="85" t="inlineStr">
        <is>
          <t>In 'CAR REMOTE' screen , Check for 'Remote Parking' section in the below mentioned scenarios : 
Scenario 1 : Preconditions are fulfilled
Scenario 2 : Preconditions not met(i.e. Bluetooth is turned Off in mobile)
Scenario 3 : Privacy mode active (i.e. Enable Max Privacy in vehicle)</t>
        </is>
      </c>
      <c r="J5" s="85" t="inlineStr">
        <is>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85" t="n"/>
      <c r="L5" s="86" t="inlineStr">
        <is>
          <t>Pass</t>
        </is>
      </c>
      <c r="M5" s="82" t="n"/>
      <c r="N5" s="87" t="n"/>
    </row>
    <row r="6" ht="409.6" customHeight="1" thickBot="1">
      <c r="A6" s="29" t="n"/>
      <c r="B6" s="36" t="n">
        <v>2</v>
      </c>
      <c r="C6" s="94" t="inlineStr">
        <is>
          <t>EUR , NAR , CHN</t>
        </is>
      </c>
      <c r="D6" s="94" t="inlineStr">
        <is>
          <t>Medium</t>
        </is>
      </c>
      <c r="E6" s="95">
        <f>(2+2+2)/3</f>
        <v/>
      </c>
      <c r="F6" s="108" t="inlineStr">
        <is>
          <t>Verify accessing the 'Remote Parking' feature via My Bentley App</t>
        </is>
      </c>
      <c r="G6" s="89" t="inlineStr">
        <is>
          <t>•  The screen focus is in "My Bentley App - CAR REMOTE" page
( My Bentley App --&gt; SIGN IN --&gt; Vehicle "DASHBOARD" screen --&gt; Click on "CAR REMOTE" tab )</t>
        </is>
      </c>
      <c r="H6"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6" s="97" t="inlineStr">
        <is>
          <t>1a. In 'CAR REMOTE' screen , Click on 'Remote Parking' section
Click on 'START REMOTE PARKING' button in 'REMOTE PARKING - CONNECTION ESTABLISHED' screen</t>
        </is>
      </c>
      <c r="J6" s="97"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is>
      </c>
      <c r="K6" s="97" t="n"/>
      <c r="L6" s="99" t="inlineStr">
        <is>
          <t>Pass</t>
        </is>
      </c>
      <c r="M6" s="94" t="n"/>
      <c r="N6" s="37" t="n"/>
    </row>
    <row r="7" ht="409.6" customHeight="1" thickBot="1">
      <c r="A7" s="29" t="n"/>
      <c r="B7" s="36" t="n">
        <v>3</v>
      </c>
      <c r="C7" s="94" t="inlineStr">
        <is>
          <t>EUR , NAR , CHN</t>
        </is>
      </c>
      <c r="D7" s="94" t="inlineStr">
        <is>
          <t>Low</t>
        </is>
      </c>
      <c r="E7" s="95">
        <f>(2+2+2)/3</f>
        <v/>
      </c>
      <c r="F7" s="108" t="inlineStr">
        <is>
          <t>Validating 'Remote Parking' feature 'HOW IT WORKS' screen in My Bentley App</t>
        </is>
      </c>
      <c r="G7" s="89" t="inlineStr">
        <is>
          <t>•  The screen focus is in "My Bentley App - CAR REMOTE" page
( My Bentley App --&gt; SIGN IN --&gt; Vehicle "DASHBOARD" screen --&gt; Click on "CAR REMOTE" tab )</t>
        </is>
      </c>
      <c r="H7"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7" s="97" t="inlineStr">
        <is>
          <t>In 'CAR REMOTE' screen , Click on 'Remote Parking' section
- Clicking on the Information - 'i' Icon
Click on 'Remote parking out' option &amp; Validate the content displayed
Click on 'Remote parking in' option &amp; Validate the content displayed</t>
        </is>
      </c>
      <c r="J7" s="97" t="inlineStr">
        <is>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97" t="n"/>
      <c r="L7" s="99" t="inlineStr">
        <is>
          <t>Pass</t>
        </is>
      </c>
      <c r="M7" s="94" t="n"/>
      <c r="N7" s="37" t="n"/>
    </row>
    <row r="8" ht="284.25" customHeight="1" thickBot="1">
      <c r="A8" s="29" t="n"/>
      <c r="B8" s="36" t="n">
        <v>4</v>
      </c>
      <c r="C8" s="94" t="inlineStr">
        <is>
          <t>EUR , NAR , CHN</t>
        </is>
      </c>
      <c r="D8" s="94" t="inlineStr">
        <is>
          <t>High</t>
        </is>
      </c>
      <c r="E8" s="95">
        <f>(2+2+2)/3</f>
        <v/>
      </c>
      <c r="F8" s="97" t="inlineStr">
        <is>
          <t>Verify activating 'Automatic User Identification' under 'CONNECTION TO VEHICLE' screen of My Bentley App</t>
        </is>
      </c>
      <c r="G8"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8"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8" s="97" t="inlineStr">
        <is>
          <t xml:space="preserve">Under 'CONNECTION TO VEHICLE' screen of My Bentley App, Try activating 'Automatic User Identification' </t>
        </is>
      </c>
      <c r="J8" s="97" t="inlineStr">
        <is>
          <t>'Automatic User Identification' under 'CONNECTION TO VEHICLE' screen should be activated successfully without any issues</t>
        </is>
      </c>
      <c r="K8" s="97" t="n"/>
      <c r="L8" s="99" t="inlineStr">
        <is>
          <t>Pass</t>
        </is>
      </c>
      <c r="M8" s="94" t="n"/>
      <c r="N8" s="37" t="n"/>
    </row>
    <row r="9" ht="284.25" customHeight="1" thickBot="1">
      <c r="A9" s="29" t="n"/>
      <c r="B9" s="36" t="n">
        <v>5</v>
      </c>
      <c r="C9" s="94" t="inlineStr">
        <is>
          <t>EUR , NAR , CHN</t>
        </is>
      </c>
      <c r="D9" s="94" t="inlineStr">
        <is>
          <t>Low</t>
        </is>
      </c>
      <c r="E9" s="95">
        <f>(2+2+2)/3</f>
        <v/>
      </c>
      <c r="F9" s="97" t="inlineStr">
        <is>
          <t>Verify activating 'Automatic User Identification' under 'CONNECTION TO VEHICLE' screen of My Bentley App when there is no internet</t>
        </is>
      </c>
      <c r="G9"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9"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9" s="97" t="inlineStr">
        <is>
          <t xml:space="preserve">Turn Off Mobile Data(i.e. Internet is turned Off in mobile device)
Under 'CONNECTION TO VEHICLE' screen of My Bentley App, Try activating 'Automatic User Identification' when there is no internet data and Observe </t>
        </is>
      </c>
      <c r="J9" s="97" t="inlineStr">
        <is>
          <t>Mobile Data is successfully turned Off in mobile device
Error Popup relavant &amp; applicable message (Ex : 'Activation failed - Network Error : There seems to be no connection to the internet.') should be displayed</t>
        </is>
      </c>
      <c r="K9" s="97" t="n"/>
      <c r="L9" s="99" t="inlineStr">
        <is>
          <t>Pass</t>
        </is>
      </c>
      <c r="M9" s="94" t="n"/>
      <c r="N9" s="37" t="n"/>
    </row>
    <row r="10" ht="315.75" customHeight="1" thickBot="1">
      <c r="A10" s="29" t="n"/>
      <c r="B10" s="36" t="n">
        <v>6</v>
      </c>
      <c r="C10" s="94" t="inlineStr">
        <is>
          <t>EUR , NAR , CHN</t>
        </is>
      </c>
      <c r="D10" s="94" t="inlineStr">
        <is>
          <t>Medium</t>
        </is>
      </c>
      <c r="E10" s="95">
        <f>(2+2+2)/3</f>
        <v/>
      </c>
      <c r="F10" s="97" t="inlineStr">
        <is>
          <t>Verify deactivating 'Automatic User Identification' under 'CONNECTION TO VEHICLE' screen of My Bentley App</t>
        </is>
      </c>
      <c r="G10" s="89" t="inlineStr">
        <is>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is>
      </c>
      <c r="H10"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0" s="97" t="inlineStr">
        <is>
          <t xml:space="preserve">Under 'CONNECTION TO VEHICLE' screen of My Bentley App, Try deactivating 'Automatic User Identification' </t>
        </is>
      </c>
      <c r="J10" s="97" t="inlineStr">
        <is>
          <t>'Automatic User Identification' under 'CONNECTION TO VEHICLE' screen should be deactivated successfully without any issues</t>
        </is>
      </c>
      <c r="K10" s="97" t="n"/>
      <c r="L10" s="99" t="inlineStr">
        <is>
          <t>Pass</t>
        </is>
      </c>
      <c r="M10" s="94" t="n"/>
      <c r="N10" s="37" t="n"/>
    </row>
    <row r="11" ht="268.5" customHeight="1" thickBot="1">
      <c r="A11" s="29" t="n"/>
      <c r="B11" s="36" t="n">
        <v>7</v>
      </c>
      <c r="C11" s="94" t="inlineStr">
        <is>
          <t>EUR , NAR , CHN</t>
        </is>
      </c>
      <c r="D11" s="94" t="inlineStr">
        <is>
          <t>Low</t>
        </is>
      </c>
      <c r="E11" s="95">
        <f>(2+2+2)/3</f>
        <v/>
      </c>
      <c r="F11" s="97" t="inlineStr">
        <is>
          <t>Validating 'SERVICES - Remote Parking' section under 'CONNECTION TO VEHICLE' screen of My Bentley App</t>
        </is>
      </c>
      <c r="G11"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11"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1" s="97" t="inlineStr">
        <is>
          <t>Under 'CONNECTION TO VEHICLE' screen of My Bentley App, Select 'SERVICES - Remote Parking' option</t>
        </is>
      </c>
      <c r="J11" s="97" t="inlineStr">
        <is>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97" t="n"/>
      <c r="L11" s="99" t="inlineStr">
        <is>
          <t>Pass</t>
        </is>
      </c>
      <c r="M11" s="94" t="n"/>
      <c r="N11" s="37" t="n"/>
    </row>
    <row r="12" ht="409.6" customHeight="1" thickBot="1">
      <c r="A12" s="29" t="n"/>
      <c r="B12" s="36" t="n">
        <v>8</v>
      </c>
      <c r="C12" s="94" t="inlineStr">
        <is>
          <t>EUR , NAR , CHN</t>
        </is>
      </c>
      <c r="D12" s="94" t="inlineStr">
        <is>
          <t>Low</t>
        </is>
      </c>
      <c r="E12" s="95">
        <f>(2+2+2)/3</f>
        <v/>
      </c>
      <c r="F12" s="97" t="inlineStr">
        <is>
          <t>Validating 'Preconditions' section under 'CONNECTION TO VEHICLE' screen of My Bentley App when preconditions are not fulfilled or not met</t>
        </is>
      </c>
      <c r="G12" s="89" t="inlineStr">
        <is>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is>
      </c>
      <c r="H12"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is>
      </c>
      <c r="I12" s="97" t="inlineStr">
        <is>
          <t>Under 'CONNECTION TO VEHICLE' screen of My Bentley App, Clearly focus on 'Preconditions' section 
Click on 'Preconditions' section status 'Not met' and Observe</t>
        </is>
      </c>
      <c r="J12"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97" t="n"/>
      <c r="L12" s="99" t="inlineStr">
        <is>
          <t>Pass</t>
        </is>
      </c>
      <c r="M12" s="94" t="n"/>
      <c r="N12" s="37" t="n"/>
    </row>
    <row r="13" ht="409.6" customHeight="1" thickBot="1">
      <c r="A13" s="29" t="n"/>
      <c r="B13" s="36" t="n">
        <v>9</v>
      </c>
      <c r="C13" s="94" t="inlineStr">
        <is>
          <t>EUR , NAR , CHN</t>
        </is>
      </c>
      <c r="D13" s="94" t="inlineStr">
        <is>
          <t>Medium</t>
        </is>
      </c>
      <c r="E13" s="95">
        <f>(2+2+2)/3</f>
        <v/>
      </c>
      <c r="F13" s="97" t="inlineStr">
        <is>
          <t>Activating Bluetooth via 'ENABLE ACCESS' screen of My Bentley App when preconditions are not met / fulfilled</t>
        </is>
      </c>
      <c r="G13"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3"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is>
      </c>
      <c r="I13" s="97" t="inlineStr">
        <is>
          <t>Under 'CONNECTION TO VEHICLE' screen of My Bentley App, Clearly focus on 'Preconditions' section 
Focus is in  'ENABLE ACCESS' section status 'Not met' and Observe
Click on 'ENABLE ACCESS' button'
Activate 'Bluetooth' service
Grant 'Bluetooth' service permission</t>
        </is>
      </c>
      <c r="J13"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is>
      </c>
      <c r="K13" s="97" t="n"/>
      <c r="L13" s="99" t="inlineStr">
        <is>
          <t>Pass</t>
        </is>
      </c>
      <c r="M13" s="94" t="n"/>
      <c r="N13" s="37" t="n"/>
    </row>
    <row r="14" ht="409.6" customHeight="1" thickBot="1">
      <c r="A14" s="29" t="n"/>
      <c r="B14" s="36" t="n">
        <v>10</v>
      </c>
      <c r="C14" s="94" t="inlineStr">
        <is>
          <t>EUR , NAR , CHN</t>
        </is>
      </c>
      <c r="D14" s="94" t="inlineStr">
        <is>
          <t>Medium</t>
        </is>
      </c>
      <c r="E14" s="95">
        <f>(2+2+2)/3</f>
        <v/>
      </c>
      <c r="F14" s="97" t="inlineStr">
        <is>
          <t>Activating Location Service via 'ENABLE ACCESS' screen of My Bentley App when preconditions are not met / fulfilled</t>
        </is>
      </c>
      <c r="G14"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4"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is>
      </c>
      <c r="I14" s="97" t="inlineStr">
        <is>
          <t>Under 'CONNECTION TO VEHICLE' screen of My Bentley App, Clearly focus on 'Preconditions' section 
Focus is in  'ENABLE ACCESS' section status 'Not met' and Observe
Click on 'ENABLE ACCESS' button'
Activate 'Location' service
Grant 'Location' service permission</t>
        </is>
      </c>
      <c r="J14"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is>
      </c>
      <c r="K14" s="97" t="n"/>
      <c r="L14" s="99" t="inlineStr">
        <is>
          <t>Pass</t>
        </is>
      </c>
      <c r="M14" s="94" t="n"/>
      <c r="N14" s="37" t="n"/>
    </row>
    <row r="15" ht="189.75" customHeight="1" thickBot="1">
      <c r="A15" s="29" t="n"/>
      <c r="B15" s="36" t="n">
        <v>11</v>
      </c>
      <c r="C15" s="94" t="inlineStr">
        <is>
          <t>EUR , NAR , CHN</t>
        </is>
      </c>
      <c r="D15" s="94" t="inlineStr">
        <is>
          <t>Low</t>
        </is>
      </c>
      <c r="E15" s="95">
        <f>(5+5+5)/3</f>
        <v/>
      </c>
      <c r="F15" s="108" t="inlineStr">
        <is>
          <t>Verify available parking space along the parking lot lane display in HMI</t>
        </is>
      </c>
      <c r="G15" s="97" t="inlineStr">
        <is>
          <t xml:space="preserve">Note : Free Parking Space next to vehicle parked will be taken as reference for parking  </t>
        </is>
      </c>
      <c r="H15" s="88" t="inlineStr">
        <is>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5" s="97" t="inlineStr">
        <is>
          <t xml:space="preserve">Drive the vehicle through the parking lot lane(&lt;5Km/Hr) and check for available parking space's are displayed in HMI
             a) Parallel Parking Space
             b) Angle Parking Space
             c) Perpendicular Parking Space </t>
        </is>
      </c>
      <c r="J15" s="97" t="inlineStr">
        <is>
          <t xml:space="preserve">The available parking space along the lane should be displayed in HMI screen
             a) Parallel Parking Space
             b) Angle Parking Space
             c) Perpendicular Parking Space </t>
        </is>
      </c>
      <c r="K15" s="97" t="n"/>
      <c r="L15" s="99" t="inlineStr">
        <is>
          <t>Pass</t>
        </is>
      </c>
      <c r="M15" s="94" t="n"/>
      <c r="N15" s="37" t="n"/>
    </row>
    <row r="16" ht="189.75" customHeight="1" thickBot="1">
      <c r="A16" s="29" t="n"/>
      <c r="B16" s="36" t="n">
        <v>12</v>
      </c>
      <c r="C16" s="94" t="inlineStr">
        <is>
          <t>EUR , NAR , CHN</t>
        </is>
      </c>
      <c r="D16" s="94" t="inlineStr">
        <is>
          <t>Low</t>
        </is>
      </c>
      <c r="E16" s="95">
        <f>(5+5+5)/3</f>
        <v/>
      </c>
      <c r="F16" s="108" t="inlineStr">
        <is>
          <t>Verify occupied parking space display along the parking lot lane in HMI</t>
        </is>
      </c>
      <c r="G16" s="97" t="inlineStr">
        <is>
          <t xml:space="preserve">Note : Free Parking Space next to vehicle parked will be taken as reference for parking  </t>
        </is>
      </c>
      <c r="H16"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6" s="97" t="inlineStr">
        <is>
          <t xml:space="preserve">Drive the vehicle through the parking lot lane(&lt;5Km/Hr) and check for available parking space's are displayed in HMI
             a) Parallel Parking Space
             b) Angle Parking Space
             c) Perpendicular Parking Space </t>
        </is>
      </c>
      <c r="J16" s="97" t="inlineStr">
        <is>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97" t="n"/>
      <c r="L16" s="99" t="inlineStr">
        <is>
          <t>Pass</t>
        </is>
      </c>
      <c r="M16" s="94" t="n"/>
      <c r="N16" s="37" t="inlineStr">
        <is>
          <t>Occupied Parking Space / Parking Space which does not fit for vehicle is not displayed on HMI nor it can be selected from HMI</t>
        </is>
      </c>
    </row>
    <row r="17" ht="237" customHeight="1" thickBot="1">
      <c r="A17" s="29" t="n"/>
      <c r="B17" s="36" t="n">
        <v>13</v>
      </c>
      <c r="C17" s="94" t="inlineStr">
        <is>
          <t>EUR , NAR , CHN</t>
        </is>
      </c>
      <c r="D17" s="94" t="inlineStr">
        <is>
          <t>Low</t>
        </is>
      </c>
      <c r="E17" s="95">
        <f>(10+5+5)/3</f>
        <v/>
      </c>
      <c r="F17" s="108" t="inlineStr">
        <is>
          <t>Verify the parking space not fit for vehicle display along the parking lot lane in HMI</t>
        </is>
      </c>
      <c r="G17" s="97" t="inlineStr">
        <is>
          <t xml:space="preserve">Note : Free Parking Space next to vehicle parked will be taken as reference for parking  </t>
        </is>
      </c>
      <c r="H17"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7" s="97" t="inlineStr">
        <is>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97" t="inlineStr">
        <is>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97" t="n"/>
      <c r="L17" s="99" t="inlineStr">
        <is>
          <t>Pass</t>
        </is>
      </c>
      <c r="M17" s="94" t="n"/>
      <c r="N17" s="37" t="inlineStr">
        <is>
          <t>Occupied Parking Space / Parking Space which does not fit for vehicle is not displayed on HMI nor it can be selected from HMI</t>
        </is>
      </c>
    </row>
    <row r="18" ht="174" customHeight="1" thickBot="1">
      <c r="A18" s="29" t="n"/>
      <c r="B18" s="36" t="n">
        <v>14</v>
      </c>
      <c r="C18" s="94" t="inlineStr">
        <is>
          <t>EUR , NAR , CHN</t>
        </is>
      </c>
      <c r="D18" s="94" t="inlineStr">
        <is>
          <t>Low</t>
        </is>
      </c>
      <c r="E18" s="95">
        <f>(5+5+5)/3</f>
        <v/>
      </c>
      <c r="F18" s="108" t="inlineStr">
        <is>
          <t>Verify occupied parking space displayed along the parking lot lane in HMI is not selectable</t>
        </is>
      </c>
      <c r="G18" s="97" t="inlineStr">
        <is>
          <t xml:space="preserve">Note : Free Parking Space next to vehicle parked will be taken as reference for parking  </t>
        </is>
      </c>
      <c r="H18"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18" s="97" t="inlineStr">
        <is>
          <t xml:space="preserve">Drive the vehicle through the parking lot lane(&lt;5Km/Hr) and try to select the occupied parking space via HMI
             a) Parallel Parking Space
             b) Angle Parking Space
             c) Perpendicular Parking Space </t>
        </is>
      </c>
      <c r="J18" s="97" t="inlineStr">
        <is>
          <t xml:space="preserve">The occupied parking space along the lane should not be selectable via HMI screen or the occupied parking space should not be displayed in HMI
             a) Parallel Parking Space
             b) Angle Parking Space
             c) Perpendicular Parking Space </t>
        </is>
      </c>
      <c r="K18" s="97" t="n"/>
      <c r="L18" s="99" t="inlineStr">
        <is>
          <t>Pass</t>
        </is>
      </c>
      <c r="M18" s="94" t="n"/>
      <c r="N18" s="37" t="inlineStr">
        <is>
          <t>Occupied Parking Space / Parking Space which does not fit for vehicle is not displayed on HMI nor it can be selected from HMI</t>
        </is>
      </c>
    </row>
    <row r="19" ht="237" customHeight="1" thickBot="1">
      <c r="A19" s="29" t="n"/>
      <c r="B19" s="36" t="n">
        <v>15</v>
      </c>
      <c r="C19" s="94" t="inlineStr">
        <is>
          <t>EUR , NAR , CHN</t>
        </is>
      </c>
      <c r="D19" s="94" t="inlineStr">
        <is>
          <t>Low</t>
        </is>
      </c>
      <c r="E19" s="95">
        <f>(10+10+5)/3</f>
        <v/>
      </c>
      <c r="F19" s="108" t="inlineStr">
        <is>
          <t>Verify the parking space not fit for vehicle displayed along the parking lot lane in HMI is not selectable</t>
        </is>
      </c>
      <c r="G19" s="97" t="inlineStr">
        <is>
          <t xml:space="preserve">Note : Free Parking Space next to vehicle parked will be taken as reference for parking  </t>
        </is>
      </c>
      <c r="H19"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9" s="97" t="inlineStr">
        <is>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97" t="inlineStr">
        <is>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is>
      </c>
      <c r="K19" s="97" t="n"/>
      <c r="L19" s="99" t="inlineStr">
        <is>
          <t>Pass</t>
        </is>
      </c>
      <c r="M19" s="94" t="n"/>
      <c r="N19" s="37" t="inlineStr">
        <is>
          <t>Occupied Parking Space / Parking Space which does not fit for vehicle is not displayed on HMI nor it can be selected from HMI</t>
        </is>
      </c>
    </row>
    <row r="20" ht="221.25" customHeight="1" thickBot="1">
      <c r="A20" s="29" t="n"/>
      <c r="B20" s="36" t="n">
        <v>16</v>
      </c>
      <c r="C20" s="94" t="inlineStr">
        <is>
          <t>EUR , NAR , CHN</t>
        </is>
      </c>
      <c r="D20" s="94" t="inlineStr">
        <is>
          <t>Low</t>
        </is>
      </c>
      <c r="E20" s="95">
        <f>(10+10+5)/3</f>
        <v/>
      </c>
      <c r="F20" s="108" t="inlineStr">
        <is>
          <t>Verify selecting parking space along the parking lot lane from HMI</t>
        </is>
      </c>
      <c r="G20" s="97" t="inlineStr">
        <is>
          <t xml:space="preserve">Note : Free Parking Space next to vehicle parked will be taken as reference for parking  </t>
        </is>
      </c>
      <c r="H20"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20"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0" s="97" t="inlineStr">
        <is>
          <t xml:space="preserve">The available parking space in which the vehicle fits and user wants to park should be easily selectable from HMI screen
             a) Parallel Parking Space
             b) Angle Parking Space
             c) Perpendicular Parking Space </t>
        </is>
      </c>
      <c r="K20" s="97" t="n"/>
      <c r="L20" s="99" t="inlineStr">
        <is>
          <t>Pass</t>
        </is>
      </c>
      <c r="M20" s="94" t="n"/>
      <c r="N20" s="37" t="n"/>
    </row>
    <row r="21" ht="221.25" customHeight="1" thickBot="1">
      <c r="A21" s="29" t="n"/>
      <c r="B21" s="36" t="n">
        <v>17</v>
      </c>
      <c r="C21" s="94" t="inlineStr">
        <is>
          <t>EUR , NAR , CHN</t>
        </is>
      </c>
      <c r="D21" s="94" t="inlineStr">
        <is>
          <t>Medium</t>
        </is>
      </c>
      <c r="E21" s="95">
        <f>(10+10+5)/3</f>
        <v/>
      </c>
      <c r="F21" s="108" t="inlineStr">
        <is>
          <t>Verify vehicle HMI gives option of 'Start Automatic Parking' &amp; 'Remote Parking' when user selects the parking space available for vehicle to park</t>
        </is>
      </c>
      <c r="G21" s="97" t="inlineStr">
        <is>
          <t xml:space="preserve">Note : Free Parking Space next to vehicle parked will be taken as reference for parking  </t>
        </is>
      </c>
      <c r="H21"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1"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1" s="97" t="inlineStr">
        <is>
          <t>The vehicle HMI should display options
             a) Start Automatic Parking
             b) Remote Parking</t>
        </is>
      </c>
      <c r="K21" s="97" t="n"/>
      <c r="L21" s="99" t="inlineStr">
        <is>
          <t>Pass</t>
        </is>
      </c>
      <c r="M21" s="94" t="n"/>
      <c r="N21" s="37" t="n"/>
    </row>
    <row r="22" ht="315.75" customHeight="1" thickBot="1">
      <c r="A22" s="29" t="n"/>
      <c r="B22" s="36" t="n">
        <v>18</v>
      </c>
      <c r="C22" s="94" t="inlineStr">
        <is>
          <t>EUR , NAR , CHN</t>
        </is>
      </c>
      <c r="D22" s="94" t="inlineStr">
        <is>
          <t>Low</t>
        </is>
      </c>
      <c r="E22" s="95">
        <f>(15+15+15)/3</f>
        <v/>
      </c>
      <c r="F22" s="108" t="inlineStr">
        <is>
          <t>Verify selecting 'Start Automatic Parking' option from vehicle HMI after user select the parking space available for vehicle to park</t>
        </is>
      </c>
      <c r="G22" s="97" t="inlineStr">
        <is>
          <t xml:space="preserve">Note : Free Parking Space next to vehicle parked will be taken as reference for parking  </t>
        </is>
      </c>
      <c r="H22"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2" s="97" t="inlineStr">
        <is>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is>
      </c>
      <c r="J22" s="97" t="inlineStr">
        <is>
          <t>The vehicle HMI should display options
             a) Start Automatic Parking
             b) Remote Parking
Vehicle Automatic Parking to the selected parking space should be initaited without any human intervention and finally complete the manoeuvre</t>
        </is>
      </c>
      <c r="K22" s="97" t="n"/>
      <c r="L22" s="99" t="inlineStr">
        <is>
          <t>Pass</t>
        </is>
      </c>
      <c r="M22" s="94" t="n"/>
      <c r="N22" s="37" t="n"/>
    </row>
    <row r="23" ht="315.75" customHeight="1" thickBot="1">
      <c r="A23" s="29" t="n"/>
      <c r="B23" s="36" t="n">
        <v>19</v>
      </c>
      <c r="C23" s="94" t="inlineStr">
        <is>
          <t>EUR , NAR , CHN</t>
        </is>
      </c>
      <c r="D23" s="94" t="inlineStr">
        <is>
          <t>Medium</t>
        </is>
      </c>
      <c r="E23" s="95">
        <f>(10+10+5)/3</f>
        <v/>
      </c>
      <c r="F23" s="108" t="inlineStr">
        <is>
          <t>Verify selecting 'Remote Parking' option from vehicle HMI after user select the parking space available for vehicle to park</t>
        </is>
      </c>
      <c r="G23" s="97" t="inlineStr">
        <is>
          <t xml:space="preserve">Note : Free Parking Space next to vehicle parked will be taken as reference for parking  </t>
        </is>
      </c>
      <c r="H23"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3" s="97" t="inlineStr">
        <is>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is>
      </c>
      <c r="J23" s="97" t="inlineStr">
        <is>
          <t xml:space="preserve">The vehicle HMI should display options
             a) Start Automatic Parking
             b) Remote Parking
Selecting 'Remote Parking' should initiate handover to My Bentley App and a notification related to Remote Park Assist should be sent to mobile </t>
        </is>
      </c>
      <c r="K23" s="97" t="n"/>
      <c r="L23" s="99" t="inlineStr">
        <is>
          <t>Pass</t>
        </is>
      </c>
      <c r="M23" s="94" t="n"/>
      <c r="N23" s="37" t="n"/>
    </row>
    <row r="24" ht="409.6" customHeight="1" thickBot="1">
      <c r="A24" s="29" t="n"/>
      <c r="B24" s="36" t="n">
        <v>20</v>
      </c>
      <c r="C24" s="94" t="inlineStr">
        <is>
          <t>EUR , NAR , CHN</t>
        </is>
      </c>
      <c r="D24" s="94" t="inlineStr">
        <is>
          <t>High</t>
        </is>
      </c>
      <c r="E24" s="95">
        <f>(15+15+15)/3</f>
        <v/>
      </c>
      <c r="F24" s="108" t="inlineStr">
        <is>
          <t>Verify vehicle remote parking via My Bentley App after selecting 'Remote Parking' option from vehicle HMI</t>
        </is>
      </c>
      <c r="G24" s="97" t="inlineStr">
        <is>
          <t xml:space="preserve">Note : Free Parking Space next to vehicle parked will be taken as reference for parking  </t>
        </is>
      </c>
      <c r="H24"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is>
      </c>
      <c r="I24"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is>
      </c>
      <c r="J24"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is>
      </c>
      <c r="K24" s="97" t="n"/>
      <c r="L24" s="99" t="inlineStr">
        <is>
          <t>Pass</t>
        </is>
      </c>
      <c r="M24" s="94" t="n"/>
      <c r="N24" s="37" t="inlineStr">
        <is>
          <t xml:space="preserve"> No "Retrieve" / "Undo" button as per the new implementation</t>
        </is>
      </c>
    </row>
    <row r="25" ht="300" customHeight="1" thickBot="1">
      <c r="A25" s="29" t="n"/>
      <c r="B25" s="36" t="n">
        <v>21</v>
      </c>
      <c r="C25" s="94" t="inlineStr">
        <is>
          <t>EUR , NAR , CHN</t>
        </is>
      </c>
      <c r="D25" s="94" t="inlineStr">
        <is>
          <t>Low</t>
        </is>
      </c>
      <c r="E25" s="95">
        <f>(5+5+5)/3</f>
        <v/>
      </c>
      <c r="F25" s="97" t="inlineStr">
        <is>
          <t xml:space="preserve">Verify that 'maneuver - P' button(i.e. 'P with Steering Icon' button) is enabled and accessible in My Bentley App when user has selected the parking space in HMI </t>
        </is>
      </c>
      <c r="G2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5" s="88" t="inlineStr">
        <is>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is>
      </c>
      <c r="I25" s="97" t="inlineStr">
        <is>
          <t xml:space="preserve">In 'REMOTE PARKING - PARK THE VEHICLE' screen , Observe the 'maneuver - P'(i.e. 'P with Steering Icon') button when user has selected the parking space in HMI </t>
        </is>
      </c>
      <c r="J25" s="97" t="inlineStr">
        <is>
          <t xml:space="preserve">The 'maneuver - P'(i.e. 'P with Steering Icon') button in 'REMOTE PARKING - PARK THE VEHICLE' screen of My Bentley App should be enabled and accessible to user when the parking space for vehicle parking is already selected from HMI screen </t>
        </is>
      </c>
      <c r="K25" s="97" t="n"/>
      <c r="L25" s="99" t="inlineStr">
        <is>
          <t>Pass</t>
        </is>
      </c>
      <c r="M25" s="94" t="n"/>
      <c r="N25" s="37" t="n"/>
    </row>
    <row r="26" ht="409.6" customHeight="1" thickBot="1">
      <c r="A26" s="29" t="n"/>
      <c r="B26" s="36" t="n">
        <v>22</v>
      </c>
      <c r="C26" s="94" t="inlineStr">
        <is>
          <t>EUR , NAR , CHN</t>
        </is>
      </c>
      <c r="D26" s="94" t="inlineStr">
        <is>
          <t>High</t>
        </is>
      </c>
      <c r="E26" s="95">
        <f>(10+10+10)/3</f>
        <v/>
      </c>
      <c r="F26" s="97" t="inlineStr">
        <is>
          <t>Verify Parallel parking via 'Remote Parking' feature in My Bentley App</t>
        </is>
      </c>
      <c r="G26" s="97" t="inlineStr">
        <is>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6" s="88" t="inlineStr">
        <is>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is>
      </c>
      <c r="I26" s="97" t="inlineStr">
        <is>
          <t>In 'REMOTE PARKING - PARK THE VEHICLE' screen , Keep pressing on 'maneuver - P'(i.e. 'P with Steering Icon') button continuously
Clearly check for the actions when vehicle reaches its final position</t>
        </is>
      </c>
      <c r="J26" s="97" t="inlineStr">
        <is>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97" t="n"/>
      <c r="L26" s="99" t="inlineStr">
        <is>
          <t>Pass</t>
        </is>
      </c>
      <c r="M26" s="94" t="n"/>
      <c r="N26" s="37" t="n"/>
    </row>
    <row r="27" ht="378.75" customHeight="1" thickBot="1">
      <c r="A27" s="29" t="n"/>
      <c r="B27" s="36" t="n">
        <v>23</v>
      </c>
      <c r="C27" s="94" t="inlineStr">
        <is>
          <t>EUR , NAR , CHN</t>
        </is>
      </c>
      <c r="D27" s="94" t="inlineStr">
        <is>
          <t>Medium</t>
        </is>
      </c>
      <c r="E27" s="95">
        <f>(10+10+10)/3</f>
        <v/>
      </c>
      <c r="F27" s="97" t="inlineStr">
        <is>
          <t>Verify pulling out the vehicle from parallel parking space via 'Remote Parking' feature in My Bentley App (Parallel Forward Right direction)</t>
        </is>
      </c>
      <c r="G27" s="97" t="inlineStr">
        <is>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is>
      </c>
      <c r="I27" s="97" t="inlineStr">
        <is>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is>
      </c>
      <c r="J27" s="97" t="inlineStr">
        <is>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97" t="n"/>
      <c r="L27" s="99" t="inlineStr">
        <is>
          <t>Fail</t>
        </is>
      </c>
      <c r="M27" s="94" t="n">
        <v>1</v>
      </c>
      <c r="N27" s="37" t="inlineStr">
        <is>
          <t xml:space="preserve">[KPM :10194874]: Unexpected parking popup message displayed after successful pull out from the parking space
</t>
        </is>
      </c>
    </row>
    <row r="28" ht="378.75" customHeight="1" thickBot="1">
      <c r="A28" s="29" t="n"/>
      <c r="B28" s="36" t="n">
        <v>24</v>
      </c>
      <c r="C28" s="94" t="inlineStr">
        <is>
          <t>EUR , NAR , CHN</t>
        </is>
      </c>
      <c r="D28" s="94" t="inlineStr">
        <is>
          <t>High</t>
        </is>
      </c>
      <c r="E28" s="95">
        <f>(10+10+10)/3</f>
        <v/>
      </c>
      <c r="F28" s="97" t="inlineStr">
        <is>
          <t>Verify pulling out the vehicle from parallel parking space via 'Remote Parking' feature in My Bentley App (Parallel Forward Left direction)</t>
        </is>
      </c>
      <c r="G28"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is>
      </c>
      <c r="I28" s="97" t="inlineStr">
        <is>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is>
      </c>
      <c r="J28" s="97" t="inlineStr">
        <is>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97" t="n"/>
      <c r="L28" s="99" t="inlineStr">
        <is>
          <t>Pass</t>
        </is>
      </c>
      <c r="M28" s="94" t="n"/>
      <c r="N28" s="37" t="inlineStr">
        <is>
          <t xml:space="preserve">[KPM :10194874]: Unexpected parking popup message displayed after successful pull out from the parking space
</t>
        </is>
      </c>
    </row>
    <row r="29" ht="347.25" customHeight="1" thickBot="1">
      <c r="A29" s="29" t="n"/>
      <c r="B29" s="36" t="n">
        <v>25</v>
      </c>
      <c r="C29" s="94" t="inlineStr">
        <is>
          <t>EUR , NAR , CHN</t>
        </is>
      </c>
      <c r="D29" s="94" t="inlineStr">
        <is>
          <t>Medium</t>
        </is>
      </c>
      <c r="E29" s="95">
        <f>(10+10+10)/3</f>
        <v/>
      </c>
      <c r="F29" s="97" t="inlineStr">
        <is>
          <t>Verify pulling out the vehicle from parking space via 'Remote Parking' feature in My Bentley App (Straight Forward direction)</t>
        </is>
      </c>
      <c r="G2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29" s="97" t="inlineStr">
        <is>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is>
      </c>
      <c r="J29" s="97" t="inlineStr">
        <is>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97" t="n"/>
      <c r="L29" s="99" t="inlineStr">
        <is>
          <t>Pass</t>
        </is>
      </c>
      <c r="M29" s="94" t="n"/>
      <c r="N29" s="37" t="n"/>
    </row>
    <row r="30" ht="347.25" customHeight="1" thickBot="1">
      <c r="A30" s="29" t="n"/>
      <c r="B30" s="36" t="n">
        <v>26</v>
      </c>
      <c r="C30" s="94" t="inlineStr">
        <is>
          <t>EUR , NAR , CHN</t>
        </is>
      </c>
      <c r="D30" s="94" t="inlineStr">
        <is>
          <t>Low</t>
        </is>
      </c>
      <c r="E30" s="95">
        <f>(10+10+10)/3</f>
        <v/>
      </c>
      <c r="F30" s="97" t="inlineStr">
        <is>
          <t>Verify pulling out the vehicle from parking space via 'Remote Parking' feature in My Bentley App (Straight Backward direction)</t>
        </is>
      </c>
      <c r="G3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30" s="97" t="inlineStr">
        <is>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is>
      </c>
      <c r="J30" s="97" t="inlineStr">
        <is>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97" t="n"/>
      <c r="L30" s="99" t="inlineStr">
        <is>
          <t>Pass</t>
        </is>
      </c>
      <c r="M30" s="94" t="n"/>
      <c r="N30" s="37" t="n"/>
    </row>
    <row r="31" ht="409.6" customHeight="1" thickBot="1">
      <c r="A31" s="29" t="n"/>
      <c r="B31" s="36" t="n">
        <v>27</v>
      </c>
      <c r="C31" s="94" t="inlineStr">
        <is>
          <t>EUR , NAR , CHN</t>
        </is>
      </c>
      <c r="D31" s="94" t="inlineStr">
        <is>
          <t>Low</t>
        </is>
      </c>
      <c r="E31" s="95">
        <f>(10+10+10)/3</f>
        <v/>
      </c>
      <c r="F31" s="97" t="inlineStr">
        <is>
          <t>Verify angle parking via 'Remote Parking' feature in My Bentley App</t>
        </is>
      </c>
      <c r="G3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is>
      </c>
      <c r="I31" s="97" t="inlineStr">
        <is>
          <t>In 'REMOTE PARKING - PARK THE VEHICLE' screen , Keep pressing on 'maneuver - P'(i.e. 'P with Steering Icon') button continuously
Clearly check for the actions when vehicle reaches its final position</t>
        </is>
      </c>
      <c r="J31" s="97" t="inlineStr">
        <is>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97" t="n"/>
      <c r="L31" s="99" t="inlineStr">
        <is>
          <t>Pass</t>
        </is>
      </c>
      <c r="M31" s="94" t="n"/>
      <c r="N31" s="37" t="n"/>
    </row>
    <row r="32" ht="378.75" customHeight="1" thickBot="1">
      <c r="A32" s="29" t="n"/>
      <c r="B32" s="36" t="n">
        <v>28</v>
      </c>
      <c r="C32" s="94" t="inlineStr">
        <is>
          <t>EUR , NAR , CHN</t>
        </is>
      </c>
      <c r="D32" s="94" t="inlineStr">
        <is>
          <t>Medium</t>
        </is>
      </c>
      <c r="E32" s="95">
        <f>(10+10+10)/3</f>
        <v/>
      </c>
      <c r="F32" s="97" t="inlineStr">
        <is>
          <t>Verify pulling out the vehicle from angle parking space via 'Remote Parking' feature in My Bentley App(Angle Park Straight Forward Pull Out direction)</t>
        </is>
      </c>
      <c r="G32"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2" s="97" t="inlineStr">
        <is>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is>
      </c>
      <c r="J32" s="97" t="inlineStr">
        <is>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97" t="n"/>
      <c r="L32" s="99" t="inlineStr">
        <is>
          <t>Pass</t>
        </is>
      </c>
      <c r="M32" s="94" t="n"/>
      <c r="N32" s="37" t="n"/>
    </row>
    <row r="33" ht="378.75" customHeight="1" thickBot="1">
      <c r="A33" s="29" t="n"/>
      <c r="B33" s="36" t="n">
        <v>29</v>
      </c>
      <c r="C33" s="94" t="inlineStr">
        <is>
          <t>EUR , NAR , CHN</t>
        </is>
      </c>
      <c r="D33" s="94" t="inlineStr">
        <is>
          <t>Medium</t>
        </is>
      </c>
      <c r="E33" s="95">
        <f>(10+10+10)/3</f>
        <v/>
      </c>
      <c r="F33" s="97" t="inlineStr">
        <is>
          <t>Verify pulling out the vehicle from angle parking space via 'Remote Parking' feature in My Bentley App(Angle Park Straight Backward Pull Out direction)</t>
        </is>
      </c>
      <c r="G33"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3" s="97" t="inlineStr">
        <is>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is>
      </c>
      <c r="J33" s="97" t="inlineStr">
        <is>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97" t="n"/>
      <c r="L33" s="99" t="inlineStr">
        <is>
          <t>Pass</t>
        </is>
      </c>
      <c r="M33" s="94" t="n"/>
      <c r="N33" s="37" t="n"/>
    </row>
    <row r="34" ht="409.6" customHeight="1" thickBot="1">
      <c r="A34" s="29" t="n"/>
      <c r="B34" s="36" t="n">
        <v>30</v>
      </c>
      <c r="C34" s="94" t="inlineStr">
        <is>
          <t>EUR , NAR , CHN</t>
        </is>
      </c>
      <c r="D34" s="94" t="inlineStr">
        <is>
          <t>High</t>
        </is>
      </c>
      <c r="E34" s="95">
        <f>(10+10+10)/3</f>
        <v/>
      </c>
      <c r="F34" s="97" t="inlineStr">
        <is>
          <t>Verify Perpendicular Forward Left parking via 'Remote Parking' feature in My Bentley App (Perpendicular Forward Left direction)</t>
        </is>
      </c>
      <c r="G3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is>
      </c>
      <c r="I34" s="97" t="inlineStr">
        <is>
          <t>In 'REMOTE PARKING - PARK THE VEHICLE' screen , Keep pressing on 'maneuver - P'(i.e. 'P with Steering Icon') button continuously
Clearly check for the actions when vehicle reaches its final position</t>
        </is>
      </c>
      <c r="J34" s="97" t="inlineStr">
        <is>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97" t="n"/>
      <c r="L34" s="99" t="inlineStr">
        <is>
          <t>Pass</t>
        </is>
      </c>
      <c r="M34" s="94" t="n"/>
      <c r="N34" s="37" t="n"/>
    </row>
    <row r="35" ht="409.6" customHeight="1" thickBot="1">
      <c r="A35" s="29" t="n"/>
      <c r="B35" s="36" t="n">
        <v>31</v>
      </c>
      <c r="C35" s="94" t="inlineStr">
        <is>
          <t>EUR , NAR , CHN</t>
        </is>
      </c>
      <c r="D35" s="94" t="inlineStr">
        <is>
          <t>Medium</t>
        </is>
      </c>
      <c r="E35" s="95">
        <f>(10+10+10)/3</f>
        <v/>
      </c>
      <c r="F35" s="97" t="inlineStr">
        <is>
          <t>Verify Perpendicular Forward Right parking via 'Remote Parking' feature in My Bentley App (Perpendicular Forward Right direction)</t>
        </is>
      </c>
      <c r="G3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is>
      </c>
      <c r="I35" s="97" t="inlineStr">
        <is>
          <t>In 'REMOTE PARKING - PARK THE VEHICLE' screen , Keep pressing on 'maneuver - P'(i.e. 'P with Steering Icon') button continuously
Clearly check for the actions when vehicle reaches its final position</t>
        </is>
      </c>
      <c r="J35" s="97" t="inlineStr">
        <is>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97" t="n"/>
      <c r="L35" s="99" t="inlineStr">
        <is>
          <t>Pass</t>
        </is>
      </c>
      <c r="M35" s="94" t="n"/>
      <c r="N35" s="37" t="n"/>
    </row>
    <row r="36" ht="409.6" customHeight="1" thickBot="1">
      <c r="A36" s="29" t="n"/>
      <c r="B36" s="36" t="n">
        <v>32</v>
      </c>
      <c r="C36" s="94" t="inlineStr">
        <is>
          <t>EUR , NAR , CHN</t>
        </is>
      </c>
      <c r="D36" s="94" t="inlineStr">
        <is>
          <t>Medium</t>
        </is>
      </c>
      <c r="E36" s="95">
        <f>(10+10+10)/3</f>
        <v/>
      </c>
      <c r="F36" s="97" t="inlineStr">
        <is>
          <t>Verify Perpendicular Backward Left parking via 'Remote Parking' feature in My Bentley App (Perpendicular Backward Left direction)</t>
        </is>
      </c>
      <c r="G36"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is>
      </c>
      <c r="I36" s="97" t="inlineStr">
        <is>
          <t>In 'REMOTE PARKING - PARK THE VEHICLE' screen , Keep pressing on 'maneuver - P'(i.e. 'P with Steering Icon') button continuously
Clearly check for the actions when vehicle reaches its final position</t>
        </is>
      </c>
      <c r="J36" s="97" t="inlineStr">
        <is>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97" t="n"/>
      <c r="L36" s="99" t="inlineStr">
        <is>
          <t>Pass</t>
        </is>
      </c>
      <c r="M36" s="94" t="n"/>
      <c r="N36" s="37" t="n"/>
    </row>
    <row r="37" ht="409.6" customHeight="1" thickBot="1">
      <c r="A37" s="29" t="n"/>
      <c r="B37" s="36" t="n">
        <v>33</v>
      </c>
      <c r="C37" s="94" t="inlineStr">
        <is>
          <t>EUR , NAR , CHN</t>
        </is>
      </c>
      <c r="D37" s="94" t="inlineStr">
        <is>
          <t>Medium</t>
        </is>
      </c>
      <c r="E37" s="95">
        <f>(10+10+10)/3</f>
        <v/>
      </c>
      <c r="F37" s="97" t="inlineStr">
        <is>
          <t>Verify Perpendicular Backward Right parking via 'Remote Parking' feature in My Bentley App (Perpendicular Backward Right direction)</t>
        </is>
      </c>
      <c r="G37"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is>
      </c>
      <c r="I37" s="97" t="inlineStr">
        <is>
          <t>In 'REMOTE PARKING - PARK THE VEHICLE' screen , Keep pressing on 'maneuver - P'(i.e. 'P with Steering Icon') button continuously
Clearly check for the actions when vehicle reaches its final position</t>
        </is>
      </c>
      <c r="J37" s="97" t="inlineStr">
        <is>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97" t="n"/>
      <c r="L37" s="99" t="inlineStr">
        <is>
          <t>Pass</t>
        </is>
      </c>
      <c r="M37" s="94" t="n"/>
      <c r="N37" s="37" t="n"/>
    </row>
    <row r="38" ht="394.5" customHeight="1" thickBot="1">
      <c r="A38" s="29" t="n"/>
      <c r="B38" s="36" t="n">
        <v>34</v>
      </c>
      <c r="C38" s="94" t="inlineStr">
        <is>
          <t>EUR , NAR , CHN</t>
        </is>
      </c>
      <c r="D38" s="94" t="inlineStr">
        <is>
          <t>Medium</t>
        </is>
      </c>
      <c r="E38" s="95">
        <f>(10+10+10)/3</f>
        <v/>
      </c>
      <c r="F38" s="97" t="inlineStr">
        <is>
          <t>Verify pulling out the vehicle from perpendicular parking space via 'Remote Parking' feature in My Bentley App(Perpendicular Forward Left Pull Out direction)</t>
        </is>
      </c>
      <c r="G38" s="97" t="inlineStr">
        <is>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is>
      </c>
      <c r="I38" s="97" t="inlineStr">
        <is>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is>
      </c>
      <c r="J38" s="97" t="inlineStr">
        <is>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97" t="n"/>
      <c r="L38" s="99" t="inlineStr">
        <is>
          <t>Pass</t>
        </is>
      </c>
      <c r="M38" s="94" t="n"/>
      <c r="N38" s="37" t="n"/>
    </row>
    <row r="39" ht="394.5" customHeight="1" thickBot="1">
      <c r="A39" s="29" t="n"/>
      <c r="B39" s="36" t="n">
        <v>35</v>
      </c>
      <c r="C39" s="94" t="inlineStr">
        <is>
          <t>EUR , NAR , CHN</t>
        </is>
      </c>
      <c r="D39" s="94" t="inlineStr">
        <is>
          <t>High</t>
        </is>
      </c>
      <c r="E39" s="95">
        <f>(10+10+10)/3</f>
        <v/>
      </c>
      <c r="F39" s="97" t="inlineStr">
        <is>
          <t>Verify pulling out the vehicle from perpendicular parking space via 'Remote Parking' feature in My Bentley App(Perpendicular Forward Right Pull Out direction)</t>
        </is>
      </c>
      <c r="G3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39" s="97" t="inlineStr">
        <is>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is>
      </c>
      <c r="J39" s="97" t="inlineStr">
        <is>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97" t="n"/>
      <c r="L39" s="99" t="inlineStr">
        <is>
          <t>Pass</t>
        </is>
      </c>
      <c r="M39" s="94" t="n"/>
      <c r="N39" s="37" t="n"/>
    </row>
    <row r="40" ht="409.6" customHeight="1" thickBot="1">
      <c r="A40" s="29" t="n"/>
      <c r="B40" s="36" t="n">
        <v>36</v>
      </c>
      <c r="C40" s="94" t="inlineStr">
        <is>
          <t>EUR , NAR , CHN</t>
        </is>
      </c>
      <c r="D40" s="94" t="inlineStr">
        <is>
          <t>Medium</t>
        </is>
      </c>
      <c r="E40" s="95">
        <f>(20+20+20)/3</f>
        <v/>
      </c>
      <c r="F40" s="97" t="inlineStr">
        <is>
          <t xml:space="preserve">Verify the 'Retrieve' button functionality in 'Remote Parking' feature of My Bentley App </t>
        </is>
      </c>
      <c r="G4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40" s="97" t="inlineStr">
        <is>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is>
      </c>
      <c r="J40" s="97" t="inlineStr">
        <is>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is>
      </c>
      <c r="K40" s="97" t="n"/>
      <c r="L40" s="99" t="inlineStr">
        <is>
          <t>NA</t>
        </is>
      </c>
      <c r="M40" s="94" t="n"/>
      <c r="N40" s="37" t="inlineStr">
        <is>
          <t>No "Retrieve" button functionality available as per the new implementation</t>
        </is>
      </c>
    </row>
    <row r="41" ht="409.6" customHeight="1" thickBot="1">
      <c r="A41" s="29" t="n"/>
      <c r="B41" s="36" t="n">
        <v>37</v>
      </c>
      <c r="C41" s="94" t="inlineStr">
        <is>
          <t>EUR , NAR , CHN</t>
        </is>
      </c>
      <c r="D41" s="94" t="inlineStr">
        <is>
          <t>Low</t>
        </is>
      </c>
      <c r="E41" s="95">
        <f>(10+10+10)/3</f>
        <v/>
      </c>
      <c r="F41" s="97" t="inlineStr">
        <is>
          <t>Verify parking the vehicle inside garage via 'Remote Parking' feature in My Bentley App</t>
        </is>
      </c>
      <c r="G4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is>
      </c>
      <c r="H4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is>
      </c>
      <c r="I41" s="97" t="inlineStr">
        <is>
          <t>In 'REMOTE PARKING - PARK THE VEHICLE' screen , Keep pressing on 'maneuver - P'(i.e. 'P with Steering Icon') button continuously
Clearly check for the actions when vehicle reaches its final position</t>
        </is>
      </c>
      <c r="J41" s="97" t="inlineStr">
        <is>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97" t="n"/>
      <c r="L41" s="99" t="inlineStr">
        <is>
          <t>Pass</t>
        </is>
      </c>
      <c r="M41" s="94" t="n"/>
      <c r="N41" s="37" t="inlineStr">
        <is>
          <t>Verified with Straight Forward / Straight Backward Pull Out Scenario</t>
        </is>
      </c>
    </row>
    <row r="42" ht="331.5" customHeight="1" thickBot="1">
      <c r="A42" s="29" t="n"/>
      <c r="B42" s="36" t="n">
        <v>38</v>
      </c>
      <c r="C42" s="94" t="inlineStr">
        <is>
          <t>EUR , NAR , CHN</t>
        </is>
      </c>
      <c r="D42" s="94" t="inlineStr">
        <is>
          <t>Low</t>
        </is>
      </c>
      <c r="E42" s="95">
        <f>(10+10+10)/3</f>
        <v/>
      </c>
      <c r="F42" s="97" t="inlineStr">
        <is>
          <t>Verify pulling out the vehicle from garage via 'Remote Parking' feature in My Bentley App</t>
        </is>
      </c>
      <c r="G42" s="97" t="inlineStr">
        <is>
          <t>•  Launch "My Bentley App" and go to "Remote Parking" screen
( My Bentley App --&gt; SIGN IN --&gt; Vehicle "DASHBOARD" screen --&gt; Click on "REMOTE PARKING" option under "CAR REMOTE" tab --&gt; Select "Start Remote Parking" button in CONNECTION ESTABLISHED screen )</t>
        </is>
      </c>
      <c r="H4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is>
      </c>
      <c r="I42" s="97" t="inlineStr">
        <is>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is>
      </c>
      <c r="J42" s="97" t="inlineStr">
        <is>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97" t="n"/>
      <c r="L42" s="99" t="inlineStr">
        <is>
          <t>Pass</t>
        </is>
      </c>
      <c r="M42" s="94" t="n"/>
      <c r="N42" s="37" t="inlineStr">
        <is>
          <t>Verified with Straight Forward / Straight Backward Pull Out Scenario</t>
        </is>
      </c>
    </row>
    <row r="43" ht="409.6" customHeight="1" thickBot="1">
      <c r="A43" s="29" t="n"/>
      <c r="B43" s="36" t="n">
        <v>39</v>
      </c>
      <c r="C43" s="94" t="inlineStr">
        <is>
          <t>EUR , NAR , CHN</t>
        </is>
      </c>
      <c r="D43" s="94" t="inlineStr">
        <is>
          <t>High</t>
        </is>
      </c>
      <c r="E43" s="95">
        <f>(10+10+10)/3</f>
        <v/>
      </c>
      <c r="F43" s="108" t="inlineStr">
        <is>
          <t>Verify moving out of range while maneuver - Ping in progress in My Bentley App</t>
        </is>
      </c>
      <c r="G4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3" s="97" t="inlineStr">
        <is>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is>
      </c>
      <c r="J43" s="97" t="inlineStr">
        <is>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97" t="n"/>
      <c r="L43" s="99" t="inlineStr">
        <is>
          <t>Pass</t>
        </is>
      </c>
      <c r="M43" s="94" t="n"/>
      <c r="N43" s="37" t="n"/>
    </row>
    <row r="44" ht="409.6" customHeight="1" thickBot="1">
      <c r="A44" s="29" t="n"/>
      <c r="B44" s="36" t="n">
        <v>40</v>
      </c>
      <c r="C44" s="94" t="inlineStr">
        <is>
          <t>EUR , NAR , CHN</t>
        </is>
      </c>
      <c r="D44" s="94" t="inlineStr">
        <is>
          <t>Medium</t>
        </is>
      </c>
      <c r="E44" s="95">
        <f>(5+5+5)/3</f>
        <v/>
      </c>
      <c r="F44" s="108" t="inlineStr">
        <is>
          <t>Verify releasing 'maneuver - P'(i.e. P with Steering Wheel Icon) button while maneuver - Ping in progress in My Bentley App</t>
        </is>
      </c>
      <c r="G4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4" s="97" t="inlineStr">
        <is>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is>
      </c>
      <c r="J44" s="97" t="inlineStr">
        <is>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97" t="n"/>
      <c r="L44" s="99" t="inlineStr">
        <is>
          <t>Pass</t>
        </is>
      </c>
      <c r="M44" s="94" t="n"/>
      <c r="N44" s="37" t="n"/>
    </row>
    <row r="45" ht="409.6" customHeight="1" thickBot="1">
      <c r="A45" s="29" t="n"/>
      <c r="B45" s="36" t="n">
        <v>41</v>
      </c>
      <c r="C45" s="94" t="inlineStr">
        <is>
          <t>EUR , NAR , CHN</t>
        </is>
      </c>
      <c r="D45" s="94" t="inlineStr">
        <is>
          <t>High</t>
        </is>
      </c>
      <c r="E45" s="95">
        <f>(10+10+10)/3</f>
        <v/>
      </c>
      <c r="F45" s="108" t="inlineStr">
        <is>
          <t>Verify maneuver - Ping of vehicle stops when it detects any obstruction along the maneuver - P path during maneuvering process</t>
        </is>
      </c>
      <c r="G4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5" s="97" t="inlineStr">
        <is>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is>
      </c>
      <c r="J45" s="97" t="inlineStr">
        <is>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97" t="n"/>
      <c r="L45" s="99" t="inlineStr">
        <is>
          <t>Pass</t>
        </is>
      </c>
      <c r="M45" s="94" t="n"/>
      <c r="N45" s="37" t="n"/>
    </row>
    <row r="46" ht="409.6" customHeight="1" thickBot="1">
      <c r="A46" s="29" t="n"/>
      <c r="B46" s="36" t="n">
        <v>42</v>
      </c>
      <c r="C46" s="94" t="inlineStr">
        <is>
          <t>EUR , NAR , CHN</t>
        </is>
      </c>
      <c r="D46" s="94" t="inlineStr">
        <is>
          <t>Medium</t>
        </is>
      </c>
      <c r="E46" s="95">
        <f>(10+10+10)/3</f>
        <v/>
      </c>
      <c r="F46" s="108" t="inlineStr">
        <is>
          <t>Verify maneuver - Ping of vehicle stops when it detects two keys are present near to vehicle during maneuvering process</t>
        </is>
      </c>
      <c r="G46"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6" s="97" t="inlineStr">
        <is>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is>
      </c>
      <c r="J46" s="97" t="inlineStr">
        <is>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97" t="n"/>
      <c r="L46" s="99" t="inlineStr">
        <is>
          <t>Pass</t>
        </is>
      </c>
      <c r="M46" s="94" t="n"/>
      <c r="N46" s="37" t="n"/>
    </row>
    <row r="47" ht="409.6" customHeight="1" thickBot="1">
      <c r="A47" s="29" t="n"/>
      <c r="B47" s="36" t="n">
        <v>43</v>
      </c>
      <c r="C47" s="94" t="inlineStr">
        <is>
          <t>EUR , NAR , CHN</t>
        </is>
      </c>
      <c r="D47" s="94" t="inlineStr">
        <is>
          <t>Medium</t>
        </is>
      </c>
      <c r="E47" s="95">
        <f>(10+10+10)/3</f>
        <v/>
      </c>
      <c r="F47" s="108" t="inlineStr">
        <is>
          <t>Verify maneuver - Ping of vehicle stops when it detects any of the doors or boot is open during maneuvering process</t>
        </is>
      </c>
      <c r="G47"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7"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97" t="inlineStr">
        <is>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97" t="n"/>
      <c r="L47" s="99" t="inlineStr">
        <is>
          <t>Pass</t>
        </is>
      </c>
      <c r="M47" s="94" t="n"/>
      <c r="N47" s="37" t="n"/>
    </row>
    <row r="48" ht="409.6" customHeight="1" thickBot="1">
      <c r="A48" s="29" t="n"/>
      <c r="B48" s="36" t="n">
        <v>44</v>
      </c>
      <c r="C48" s="94" t="inlineStr">
        <is>
          <t>EUR , NAR , CHN</t>
        </is>
      </c>
      <c r="D48" s="94" t="inlineStr">
        <is>
          <t>Medium</t>
        </is>
      </c>
      <c r="E48" s="95">
        <f>(10+10+10)/3</f>
        <v/>
      </c>
      <c r="F48" s="108" t="inlineStr">
        <is>
          <t>Verify maneuver - Ping of vehicle stops when it detects manual intervention of Brakes / Accelerating / Gears changing / Pressing Clamps during maneuvering process</t>
        </is>
      </c>
      <c r="G48" s="97"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8" s="88" t="n"/>
      <c r="I48"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97" t="n"/>
      <c r="L48" s="99" t="inlineStr">
        <is>
          <t>Pass</t>
        </is>
      </c>
      <c r="M48" s="94" t="n"/>
      <c r="N48" s="37" t="n"/>
    </row>
    <row r="49" ht="409.6" customHeight="1" thickBot="1">
      <c r="A49" s="29" t="n"/>
      <c r="B49" s="36" t="n">
        <v>45</v>
      </c>
      <c r="C49" s="94" t="inlineStr">
        <is>
          <t>EUR , NAR , CHN</t>
        </is>
      </c>
      <c r="D49" s="94" t="inlineStr">
        <is>
          <t>Medium</t>
        </is>
      </c>
      <c r="E49" s="95">
        <f>(10+10+10)/3</f>
        <v/>
      </c>
      <c r="F49" s="108" t="inlineStr">
        <is>
          <t>Verify maneuver - Ping of vehicle stops when it detects manual intervention of Hard Keys (i.e. 'Start/Stop' , 'Parking Brake') / Steering Wheel during maneuvering process</t>
        </is>
      </c>
      <c r="G49"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9"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97" t="n"/>
      <c r="L49" s="99" t="inlineStr">
        <is>
          <t>Pass</t>
        </is>
      </c>
      <c r="M49" s="94" t="n"/>
      <c r="N49" s="37" t="n"/>
    </row>
    <row r="50" ht="409.6" customHeight="1" thickBot="1">
      <c r="A50" s="29" t="n"/>
      <c r="B50" s="36" t="n">
        <v>46</v>
      </c>
      <c r="C50" s="94" t="inlineStr">
        <is>
          <t>EUR , NAR , CHN</t>
        </is>
      </c>
      <c r="D50" s="94" t="inlineStr">
        <is>
          <t>Medium</t>
        </is>
      </c>
      <c r="E50" s="95">
        <f>(10+10+10)/3</f>
        <v/>
      </c>
      <c r="F50" s="108" t="inlineStr">
        <is>
          <t>Verify maneuver - Ping of vehicle stops when 'Remote Lock' / 'Remote Unlock' / 'Boot Unlock' button via Vehicle Key-1(Key Fob) is pressed during maneuvering process</t>
        </is>
      </c>
      <c r="G50"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is>
      </c>
      <c r="I50" s="97" t="inlineStr">
        <is>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97" t="inlineStr">
        <is>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97" t="n"/>
      <c r="L50" s="99" t="inlineStr">
        <is>
          <t>Pass</t>
        </is>
      </c>
      <c r="M50" s="94" t="n"/>
      <c r="N50" s="37" t="n"/>
    </row>
    <row r="51" ht="409.6" customHeight="1" thickBot="1">
      <c r="A51" s="29" t="n"/>
      <c r="B51" s="36" t="n">
        <v>47</v>
      </c>
      <c r="C51" s="94" t="inlineStr">
        <is>
          <t>EUR , NAR , CHN</t>
        </is>
      </c>
      <c r="D51" s="94" t="inlineStr">
        <is>
          <t>Medium</t>
        </is>
      </c>
      <c r="E51" s="95">
        <f>(10+10+10)/3</f>
        <v/>
      </c>
      <c r="F51" s="108" t="inlineStr">
        <is>
          <t>Verify maneuver - Ping of vehicle stops when it detects crossing traffic during maneuvering process</t>
        </is>
      </c>
      <c r="G51"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1" s="97" t="inlineStr">
        <is>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is>
      </c>
      <c r="J51" s="97" t="inlineStr">
        <is>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97" t="n"/>
      <c r="L51" s="99" t="inlineStr">
        <is>
          <t>Pass</t>
        </is>
      </c>
      <c r="M51" s="94" t="n"/>
      <c r="N51" s="37" t="n"/>
    </row>
    <row r="52" ht="409.6" customHeight="1" thickBot="1">
      <c r="A52" s="29" t="n"/>
      <c r="B52" s="36" t="n">
        <v>48</v>
      </c>
      <c r="C52" s="94" t="inlineStr">
        <is>
          <t>EUR , NAR , CHN</t>
        </is>
      </c>
      <c r="D52" s="94" t="inlineStr">
        <is>
          <t>Medium</t>
        </is>
      </c>
      <c r="E52" s="95">
        <f>(10+10+10)/3</f>
        <v/>
      </c>
      <c r="F52" s="108" t="inlineStr">
        <is>
          <t>Verify maneuver - Ping of vehicle stops when it detects an incoming phone call during maneuvering process</t>
        </is>
      </c>
      <c r="G52"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2" s="97" t="inlineStr">
        <is>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is>
      </c>
      <c r="J52" s="97" t="inlineStr">
        <is>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97" t="n"/>
      <c r="L52" s="99" t="inlineStr">
        <is>
          <t>Pass</t>
        </is>
      </c>
      <c r="M52" s="94" t="n"/>
      <c r="N52" s="37" t="n"/>
    </row>
    <row r="53" ht="409.6" customHeight="1" thickBot="1">
      <c r="A53" s="29" t="n"/>
      <c r="B53" s="36" t="n">
        <v>49</v>
      </c>
      <c r="C53" s="94" t="inlineStr">
        <is>
          <t>EUR , NAR , CHN</t>
        </is>
      </c>
      <c r="D53" s="94" t="inlineStr">
        <is>
          <t>Medium</t>
        </is>
      </c>
      <c r="E53" s="95">
        <f>(10+10+10)/3</f>
        <v/>
      </c>
      <c r="F53" s="108" t="inlineStr">
        <is>
          <t>Verify maneuver - Ping of vehicle stops when My Bentley App is force closed during maneuvering process</t>
        </is>
      </c>
      <c r="G5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3" s="97" t="inlineStr">
        <is>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is>
      </c>
      <c r="J53" s="97" t="inlineStr">
        <is>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97" t="n"/>
      <c r="L53" s="99" t="inlineStr">
        <is>
          <t>Pass</t>
        </is>
      </c>
      <c r="M53" s="94" t="n"/>
      <c r="N53" s="37" t="n"/>
    </row>
    <row r="54" ht="252.75" customHeight="1" thickBot="1">
      <c r="A54" s="29" t="n"/>
      <c r="B54" s="36" t="n">
        <v>50</v>
      </c>
      <c r="C54" s="94" t="inlineStr">
        <is>
          <t>EUR , NAR , CHN</t>
        </is>
      </c>
      <c r="D54" s="94" t="inlineStr">
        <is>
          <t>Medium</t>
        </is>
      </c>
      <c r="E54" s="95">
        <f>(10+10+10)/3</f>
        <v/>
      </c>
      <c r="F54" s="108" t="inlineStr">
        <is>
          <t>Verify maneuver - Ping of vehicle should not be initiated via My Bentley App when 
a) 'Door' / 'Boot' is open
b) 'PHEV Charger' connected to vehicle</t>
        </is>
      </c>
      <c r="G54" s="97" t="inlineStr">
        <is>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is>
      </c>
      <c r="H5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is>
      </c>
      <c r="I54" s="97" t="inlineStr">
        <is>
          <t>Select 'Start Remote Parking' button in CONNECTION ESTABLISHED screen during the below conditions and try to start the manuever
a) 'Door' / 'Boot' is open
b) 'PHEV Charger' connected to vehicle</t>
        </is>
      </c>
      <c r="J54" s="97" t="inlineStr">
        <is>
          <t>Remote Parking maneuver should not be initiated and should display relevant error message which is understandable to the user</t>
        </is>
      </c>
      <c r="K54" s="97" t="n"/>
      <c r="L54" s="99" t="inlineStr">
        <is>
          <t>Pass</t>
        </is>
      </c>
      <c r="M54" s="94" t="n"/>
      <c r="N54" s="37" t="inlineStr">
        <is>
          <t>Observation : When PHEV Charger is connected and tried to initiate Remote Parking, The app immediately displays "Parking Cancelled" message</t>
        </is>
      </c>
    </row>
    <row r="55" ht="409.6" customHeight="1" thickBot="1">
      <c r="A55" s="29" t="n"/>
      <c r="B55" s="36" t="n">
        <v>51</v>
      </c>
      <c r="C55" s="94" t="inlineStr">
        <is>
          <t>EUR , NAR , CHN</t>
        </is>
      </c>
      <c r="D55" s="94" t="inlineStr">
        <is>
          <t>High</t>
        </is>
      </c>
      <c r="E55" s="95">
        <f>(15+15+15)/3</f>
        <v/>
      </c>
      <c r="F55" s="108" t="inlineStr">
        <is>
          <t xml:space="preserve">Verify automatic engine stops when there is no user interaction in 45 Secs after engine start
</t>
        </is>
      </c>
      <c r="G55" s="97" t="inlineStr">
        <is>
          <t xml:space="preserve">Note : Free Parking Space next to vehicle parked will be taken as reference for parking  </t>
        </is>
      </c>
      <c r="H5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is>
      </c>
      <c r="I55"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is>
      </c>
      <c r="J55"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is>
      </c>
      <c r="K55" s="97" t="n"/>
      <c r="L55" s="99" t="inlineStr">
        <is>
          <t>Pass</t>
        </is>
      </c>
      <c r="M55" s="94" t="n"/>
      <c r="N55" s="37" t="n"/>
    </row>
    <row r="56" ht="331.5" customHeight="1" thickBot="1">
      <c r="A56" s="29" t="n"/>
      <c r="B56" s="36" t="n">
        <v>52</v>
      </c>
      <c r="C56" s="94" t="inlineStr">
        <is>
          <t>EUR , NAR , CHN</t>
        </is>
      </c>
      <c r="D56" s="94" t="inlineStr">
        <is>
          <t>Medium</t>
        </is>
      </c>
      <c r="E56" s="95">
        <f>(10+10+10)/3</f>
        <v/>
      </c>
      <c r="F56" s="108" t="inlineStr">
        <is>
          <t>Verify 'Remote Parking' feature in My Bentley App when Privacy Mode is activated</t>
        </is>
      </c>
      <c r="G56" s="97" t="n"/>
      <c r="H5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is>
      </c>
      <c r="I56" s="97" t="inlineStr">
        <is>
          <t>Check for 'REMOTE PARKING' section in 'CAR REMOTE' screen
( My Bentley App --&gt; SIGN IN --&gt; Vehicle 'DASHBOARD' screen --&gt;Click on 'CAR REMOTE' tab)</t>
        </is>
      </c>
      <c r="J56" s="97" t="inlineStr">
        <is>
          <t>'REMOTE PARKING' section should be greyed out and should display the status as 'Function not available ' under 'CAR REMOTE' screen when max privacy mode is activated</t>
        </is>
      </c>
      <c r="K56" s="97" t="n"/>
      <c r="L56" s="99" t="inlineStr">
        <is>
          <t>Pass</t>
        </is>
      </c>
      <c r="M56" s="94" t="n"/>
      <c r="N56" s="37" t="n"/>
    </row>
    <row r="57" ht="32.25" customHeight="1" thickBot="1">
      <c r="A57" s="29" t="n"/>
      <c r="B57" s="41" t="n">
        <v>53</v>
      </c>
      <c r="C57" s="42" t="inlineStr">
        <is>
          <t>EUR , NAR , CHN</t>
        </is>
      </c>
      <c r="D57" s="42" t="inlineStr">
        <is>
          <t>Low</t>
        </is>
      </c>
      <c r="E57" s="43">
        <f>(15+10+10)/3</f>
        <v/>
      </c>
      <c r="F57" s="68" t="inlineStr">
        <is>
          <t>Verify all the screen with Bentley style guide.</t>
        </is>
      </c>
      <c r="G57" s="44" t="inlineStr">
        <is>
          <t>N/A</t>
        </is>
      </c>
      <c r="H57" s="88" t="n"/>
      <c r="I57" s="44" t="inlineStr">
        <is>
          <t>Observe all the screen's icon, font, colour</t>
        </is>
      </c>
      <c r="J57" s="44" t="inlineStr">
        <is>
          <t>All the icon, font, colour should be followed as per Bentley style guide.</t>
        </is>
      </c>
      <c r="K57" s="44" t="n"/>
      <c r="L57" s="45" t="inlineStr">
        <is>
          <t>Pass</t>
        </is>
      </c>
      <c r="M57" s="42" t="n"/>
      <c r="N57" s="46" t="n"/>
    </row>
  </sheetData>
  <mergeCells count="3">
    <mergeCell ref="B3:C3"/>
    <mergeCell ref="B2:N2"/>
    <mergeCell ref="F3:N3"/>
  </mergeCells>
  <conditionalFormatting sqref="K5:K42">
    <cfRule type="cellIs" priority="51" operator="equal" dxfId="12">
      <formula>"Not Applicable"</formula>
    </cfRule>
    <cfRule type="cellIs" priority="52" operator="equal" dxfId="11">
      <formula>"Pass"</formula>
    </cfRule>
    <cfRule type="cellIs" priority="53" operator="equal" dxfId="10">
      <formula>"Not Tested"</formula>
    </cfRule>
    <cfRule type="cellIs" priority="54" operator="equal" dxfId="9">
      <formula>"Not Applicable"</formula>
    </cfRule>
    <cfRule type="cellIs" priority="55" operator="equal" dxfId="8">
      <formula>"Fail"</formula>
    </cfRule>
    <cfRule type="cellIs" priority="56" operator="equal" dxfId="0">
      <formula>"Pass"</formula>
    </cfRule>
  </conditionalFormatting>
  <conditionalFormatting sqref="K5:K56">
    <cfRule type="cellIs" priority="8" operator="equal" dxfId="13">
      <formula>"Not Tested"</formula>
    </cfRule>
  </conditionalFormatting>
  <conditionalFormatting sqref="K44:K56">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5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6.xml><?xml version="1.0" encoding="utf-8"?>
<worksheet xmlns="http://schemas.openxmlformats.org/spreadsheetml/2006/main">
  <sheetPr codeName="Sheet32">
    <outlinePr summaryBelow="1" summaryRight="1"/>
    <pageSetUpPr/>
  </sheetPr>
  <dimension ref="A1:N65"/>
  <sheetViews>
    <sheetView topLeftCell="A31" zoomScale="76" zoomScaleNormal="76" workbookViewId="0">
      <selection activeCell="G33" sqref="G33"/>
    </sheetView>
  </sheetViews>
  <sheetFormatPr baseColWidth="8" defaultColWidth="8.7109375" defaultRowHeight="15.75"/>
  <cols>
    <col width="10.28515625" customWidth="1" style="2" min="2" max="2"/>
    <col width="11.140625" customWidth="1" style="3" min="3" max="3"/>
    <col width="14.5703125" customWidth="1" style="2" min="4" max="4"/>
    <col width="15.5703125" customWidth="1" style="16" min="5" max="5"/>
    <col width="57.140625" customWidth="1" style="2" min="6" max="6"/>
    <col width="49.28515625" customWidth="1" style="2" min="7" max="7"/>
    <col width="50.42578125" customWidth="1" min="8" max="8"/>
    <col width="37.5703125" customWidth="1" style="2" min="9" max="9"/>
    <col width="33.85546875" customWidth="1" style="1" min="10" max="10"/>
    <col width="13.140625" bestFit="1" customWidth="1" style="1" min="11" max="11"/>
    <col width="13.140625" customWidth="1" style="1" min="12" max="12"/>
    <col width="19.42578125" customWidth="1" style="2" min="13" max="13"/>
    <col width="43.5703125" customWidth="1" style="2" min="14" max="14"/>
  </cols>
  <sheetData>
    <row r="1" ht="16.5" customHeight="1" thickBot="1"/>
    <row r="2" ht="29.25" customHeight="1" thickBot="1">
      <c r="B2" s="200" t="inlineStr">
        <is>
          <t>VTS</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Before starting each scenario, Please follow : , Ignition = Off, Open &amp; Close Door, Wait 3 mins for complete vehicle bus sleep, While performing drive scenarios, Request to drive for &gt;500 m with Speed &gt;8Km/Hr on a straight road</t>
        </is>
      </c>
      <c r="G3" s="178" t="n"/>
      <c r="H3" s="178" t="n"/>
      <c r="I3" s="178" t="n"/>
      <c r="J3" s="178" t="n"/>
      <c r="K3" s="178" t="n"/>
      <c r="L3" s="178" t="n"/>
      <c r="M3" s="178" t="n"/>
      <c r="N3" s="198" t="n"/>
    </row>
    <row r="4" ht="32.25" customHeight="1" thickBot="1">
      <c r="A4"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141.75" customHeight="1">
      <c r="B5" s="81" t="n">
        <v>1</v>
      </c>
      <c r="C5" s="82" t="inlineStr">
        <is>
          <t>EUR</t>
        </is>
      </c>
      <c r="D5" s="82" t="inlineStr">
        <is>
          <t>High</t>
        </is>
      </c>
      <c r="E5" s="83" t="n">
        <v>3</v>
      </c>
      <c r="F5" s="84" t="inlineStr">
        <is>
          <t>Check for VTS License for UK based vehicles</t>
        </is>
      </c>
      <c r="G5" s="84" t="n"/>
      <c r="H5" s="84" t="inlineStr">
        <is>
          <t>Internet Service should be enabled 
HU is up and focus is in HMI screen
VTS Service activated in a UK based vehicle 
Driver Card is activated and present in vehicle
License period screen is in focus
(Home Screen --&gt; Settings --&gt; General--&gt; License periods)</t>
        </is>
      </c>
      <c r="I5" s="84" t="inlineStr">
        <is>
          <t xml:space="preserve">Tap on 'My Bentley in-car services' to check the VTS License details </t>
        </is>
      </c>
      <c r="J5" s="85" t="inlineStr">
        <is>
          <t>'My Bentley in-car services' license package should be displayed for UK based vehicle with expiry date (in DD.MM.YYYY format and valid for +3 years from now) :
- Vehicle Tracking System (Only EU)</t>
        </is>
      </c>
      <c r="K5" s="85" t="n"/>
      <c r="L5" s="86" t="inlineStr">
        <is>
          <t>Pass</t>
        </is>
      </c>
      <c r="M5" s="82" t="n"/>
      <c r="N5" s="87" t="n"/>
    </row>
    <row r="6" ht="95.25" customHeight="1" thickBot="1">
      <c r="B6" s="36" t="n">
        <v>2</v>
      </c>
      <c r="C6" s="94" t="inlineStr">
        <is>
          <t>EUR</t>
        </is>
      </c>
      <c r="D6" s="94" t="inlineStr">
        <is>
          <t>Medium</t>
        </is>
      </c>
      <c r="E6" s="95" t="n">
        <v>3</v>
      </c>
      <c r="F6" s="108" t="inlineStr">
        <is>
          <t>Check for VTS License for non provisioned VTS vehicles(Ex : German Spec MY23 BY636 / MY23 BY63X)</t>
        </is>
      </c>
      <c r="H6" s="108" t="inlineStr">
        <is>
          <t>Internet Service should be enabled 
HU is up and focus is in HMI screen
VTS Service not available
License period screen is in focus
(Home Screen --&gt; Settings --&gt; General--&gt; License periods)</t>
        </is>
      </c>
      <c r="I6" s="108" t="inlineStr">
        <is>
          <t xml:space="preserve">Tap on 'My Bentley in-car services' to check the VTS License details </t>
        </is>
      </c>
      <c r="J6" s="97" t="inlineStr">
        <is>
          <t>VTS License should not be displayed for non provisioned vts vehicles under 'My Bentley in-car services' license package</t>
        </is>
      </c>
      <c r="K6" s="97" t="n"/>
      <c r="L6" s="99" t="inlineStr">
        <is>
          <t>Pass</t>
        </is>
      </c>
      <c r="M6" s="97" t="n"/>
      <c r="N6" s="37" t="n"/>
    </row>
    <row r="7" ht="220.5" customHeight="1">
      <c r="B7" s="36" t="n">
        <v>3</v>
      </c>
      <c r="C7" s="94" t="inlineStr">
        <is>
          <t>EUR</t>
        </is>
      </c>
      <c r="D7" s="94" t="inlineStr">
        <is>
          <t>Low</t>
        </is>
      </c>
      <c r="E7" s="95" t="n">
        <v>3</v>
      </c>
      <c r="F7" s="108" t="inlineStr">
        <is>
          <t>Checking mandatory availability of VTS service on UK based vehicle</t>
        </is>
      </c>
      <c r="G7" s="108" t="inlineStr">
        <is>
          <t xml:space="preserve">Log In to My Bentley App with valid credentials
</t>
        </is>
      </c>
      <c r="H7" s="84" t="inlineStr">
        <is>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is>
      </c>
      <c r="I7" s="108" t="inlineStr">
        <is>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is>
      </c>
      <c r="J7" s="97" t="inlineStr">
        <is>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is>
      </c>
      <c r="K7" s="97" t="n"/>
      <c r="L7" s="99" t="inlineStr">
        <is>
          <t>Pass</t>
        </is>
      </c>
      <c r="M7" s="97" t="n"/>
      <c r="N7" s="37" t="inlineStr">
        <is>
          <t>VTS Customer Support call has been done in separate TC</t>
        </is>
      </c>
    </row>
    <row r="8" ht="126.75" customHeight="1" thickBot="1">
      <c r="B8" s="36" t="n">
        <v>4</v>
      </c>
      <c r="C8" s="94" t="inlineStr">
        <is>
          <t>EUR</t>
        </is>
      </c>
      <c r="D8" s="94" t="inlineStr">
        <is>
          <t>Medium</t>
        </is>
      </c>
      <c r="E8" s="95" t="n">
        <v>3</v>
      </c>
      <c r="F8" s="97" t="inlineStr">
        <is>
          <t>Checking for VTS feature in My Bentley App when vehicle is not provisioned for VTS Service</t>
        </is>
      </c>
      <c r="H8" s="97" t="inlineStr">
        <is>
          <t>Internet Service should be enabled 
Primary User Nomination process is successfully completed
VTS License is not available</t>
        </is>
      </c>
      <c r="I8" s="97" t="inlineStr">
        <is>
          <t>Open My Bentley App with valid credentials either from Apple or Android mobile devices
Check for VTS feature(i.e. Vehicle Security - section) under  CAR REMOTE screen in My Bentley App when vehicle is not provisioned for VTS Service</t>
        </is>
      </c>
      <c r="J8" s="97" t="inlineStr">
        <is>
          <t>My Bentley App is launched successfully
Check for VTS feature(i.e. Vehicle Security - section) under  CAR REMOTE screen in My Bentley App when vehicle is not provisioned for VTS Service</t>
        </is>
      </c>
      <c r="K8" s="97" t="n"/>
      <c r="L8" s="99" t="inlineStr">
        <is>
          <t>Pass</t>
        </is>
      </c>
      <c r="M8" s="97" t="n"/>
      <c r="N8" s="37" t="inlineStr">
        <is>
          <t>Observation : 
1. VTS section under DASHBOARD Screen displays as "Activate Stolen Vehicle Tracking"
2. VTS status under CAR REMOTE Screen displays as "Not activated"</t>
        </is>
      </c>
    </row>
    <row r="9" ht="409.5" customHeight="1">
      <c r="B9" s="36" t="n">
        <v>5</v>
      </c>
      <c r="C9" s="94" t="inlineStr">
        <is>
          <t>EUR</t>
        </is>
      </c>
      <c r="D9" s="94" t="inlineStr">
        <is>
          <t>Medium</t>
        </is>
      </c>
      <c r="E9" s="95" t="n">
        <v>3</v>
      </c>
      <c r="F9" s="97" t="inlineStr">
        <is>
          <t>Check for VTS feature in My Bentley App when customer registers an VTS provisioned VIN</t>
        </is>
      </c>
      <c r="G9" s="97" t="n"/>
      <c r="H9" s="84" t="inlineStr">
        <is>
          <t>Internet Service should be enabled 
VTS active provisioned VIN is available 
Primary User Nomination process is successfully completed
VTS License is active and in use</t>
        </is>
      </c>
      <c r="I9" s="97" t="inlineStr">
        <is>
          <t>Login to My Bentley App with valid credentials in either from Apple or Android mobile devices
Go to Add New Vehicle Screen and enter the VTS active provisioned VIN along with other details
Check whether recently registered VIN displays VTS feature in My Bentley App</t>
        </is>
      </c>
      <c r="J9" s="97" t="inlineStr">
        <is>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is>
      </c>
      <c r="K9" s="97" t="n"/>
      <c r="L9" s="99" t="inlineStr">
        <is>
          <t>Pass</t>
        </is>
      </c>
      <c r="M9" s="97" t="n"/>
      <c r="N9" s="37" t="inlineStr">
        <is>
          <t>Observation : 
1. VTS section under DASHBOARD Screen displays as "Activate Stolen Vehicle Tracking"
2. VTS status under CAR REMOTE Screen displays as "Not activated"</t>
        </is>
      </c>
    </row>
    <row r="10" ht="283.5" customHeight="1">
      <c r="B10" s="36" t="n">
        <v>6</v>
      </c>
      <c r="C10" s="94" t="inlineStr">
        <is>
          <t>EUR</t>
        </is>
      </c>
      <c r="D10" s="94" t="inlineStr">
        <is>
          <t>High</t>
        </is>
      </c>
      <c r="E10" s="95" t="n">
        <v>3</v>
      </c>
      <c r="F10" s="97" t="inlineStr">
        <is>
          <t>Check whether correct VTS status displayed under Vehicle Security(CAR REMOTE Screen) in My Bentley App</t>
        </is>
      </c>
      <c r="H10" s="97" t="inlineStr">
        <is>
          <t>Internet Service should be enabled 
Valid VTS License is available
Vehicle is provisioned with VTS Service
Primary User Nomination process is successfully completed
VTS License is active and in use</t>
        </is>
      </c>
      <c r="I10" s="97" t="inlineStr">
        <is>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is>
      </c>
      <c r="J10" s="97" t="inlineStr">
        <is>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is>
      </c>
      <c r="K10" s="97" t="n"/>
      <c r="L10" s="99" t="inlineStr">
        <is>
          <t>Pass</t>
        </is>
      </c>
      <c r="M10" s="97" t="n"/>
      <c r="N10" s="37" t="inlineStr">
        <is>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is>
      </c>
    </row>
    <row r="11" ht="409.5" customHeight="1">
      <c r="B11" s="36" t="n">
        <v>7</v>
      </c>
      <c r="C11" s="94" t="inlineStr">
        <is>
          <t>EUR</t>
        </is>
      </c>
      <c r="D11" s="94" t="inlineStr">
        <is>
          <t>High</t>
        </is>
      </c>
      <c r="E11" s="95" t="n">
        <v>3</v>
      </c>
      <c r="F11" s="97" t="inlineStr">
        <is>
          <t>Check for personal info details of customer under VTS Service in My Bentley App after VTS Service activation</t>
        </is>
      </c>
      <c r="G11" s="97" t="n"/>
      <c r="H11" s="97" t="inlineStr">
        <is>
          <t>Internet Service should be enabled 
Valid VTS License is available
Vehicle is provisioned with VTS Service and is active
Primary User Nomination process is successfully completed</t>
        </is>
      </c>
      <c r="I11" s="97" t="inlineStr">
        <is>
          <t>Open My Bentley App with valid credentials either from Apple or Android mobile devices
Launch VTS(CAR REMOTE --&gt; VEHICLE SECURITY)
Select 'My Details' tab
Check for Personal Info details under 'My Details' tab is displayed correctly</t>
        </is>
      </c>
      <c r="J11" s="97" t="inlineStr">
        <is>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is>
      </c>
      <c r="K11" s="97" t="n"/>
      <c r="L11" s="99" t="inlineStr">
        <is>
          <t>Pass</t>
        </is>
      </c>
      <c r="M11" s="97" t="n"/>
      <c r="N11" s="37" t="n"/>
    </row>
    <row r="12" ht="409.5" customHeight="1">
      <c r="B12" s="36" t="n">
        <v>8</v>
      </c>
      <c r="C12" s="94" t="inlineStr">
        <is>
          <t>EUR</t>
        </is>
      </c>
      <c r="D12" s="94" t="inlineStr">
        <is>
          <t>High</t>
        </is>
      </c>
      <c r="E12" s="95" t="n">
        <v>3</v>
      </c>
      <c r="F12" s="97" t="inlineStr">
        <is>
          <t>Check for vehicle details(Info - Colour …etc.) under VTS Service in My Bentley App after VTS Service activation</t>
        </is>
      </c>
      <c r="G12" s="97" t="n"/>
      <c r="H12" s="97" t="inlineStr">
        <is>
          <t>Internet Service should be enabled 
Valid VTS License is available
Vehicle is provisioned with VTS Service and is active
Primary User Nomination process is successfully complted</t>
        </is>
      </c>
      <c r="I12" s="97" t="inlineStr">
        <is>
          <t>Open My Bentley App with valid credentials either from Apple or Android mobile devices
Launch VTS(CAR REMOTE --&gt; VEHICLE SECURITY)
Select 'My Details' tab
Check for Vehicle Info details under VTS Service
Check for Vehicle colour details under VTS Service</t>
        </is>
      </c>
      <c r="J12"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is>
      </c>
      <c r="K12" s="97" t="n"/>
      <c r="L12" s="99" t="inlineStr">
        <is>
          <t>Pass</t>
        </is>
      </c>
      <c r="M12" s="97" t="n"/>
      <c r="N12" s="37" t="inlineStr">
        <is>
          <t>Black, Flying Spur, DK74 RUA</t>
        </is>
      </c>
    </row>
    <row r="13" ht="409.5" customHeight="1">
      <c r="B13" s="36" t="n">
        <v>9</v>
      </c>
      <c r="C13" s="94" t="inlineStr">
        <is>
          <t>EUR</t>
        </is>
      </c>
      <c r="D13" s="94" t="inlineStr">
        <is>
          <t>Medium</t>
        </is>
      </c>
      <c r="E13" s="95" t="n">
        <v>3</v>
      </c>
      <c r="F13" s="97" t="inlineStr">
        <is>
          <t>Manual Update of Personal Info of Customer data via VTS Service in My Bentley App</t>
        </is>
      </c>
      <c r="G13" s="97" t="n"/>
      <c r="H13" s="97" t="inlineStr">
        <is>
          <t>Internet Service should be enabled 
Valid VTS License is available
Vehicle is provisioned with VTS Service and is active
Primary User Nomination process is successfully completed</t>
        </is>
      </c>
      <c r="I13" s="97" t="inlineStr">
        <is>
          <t>Open My Bentley App with valid credentials either from Apple or Android mobile devices
Launch VTS(CAR REMOTE --&gt; VEHICLE SECURITY)
Select 'My Details' tab
Try to edit Personal Info details of Customer under 'My Details' tab
Click on Save after editing 'Personal Info' details</t>
        </is>
      </c>
      <c r="J13" s="97" t="inlineStr">
        <is>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is>
      </c>
      <c r="K13" s="97" t="n"/>
      <c r="L13" s="99" t="inlineStr">
        <is>
          <t>Pass</t>
        </is>
      </c>
      <c r="M13" s="97" t="n"/>
      <c r="N13" s="37" t="n"/>
    </row>
    <row r="14" ht="409.5" customHeight="1">
      <c r="B14" s="36" t="n">
        <v>10</v>
      </c>
      <c r="C14" s="94" t="inlineStr">
        <is>
          <t>EUR</t>
        </is>
      </c>
      <c r="D14" s="94" t="inlineStr">
        <is>
          <t>Medium</t>
        </is>
      </c>
      <c r="E14" s="95" t="n">
        <v>3</v>
      </c>
      <c r="F14" s="97" t="inlineStr">
        <is>
          <t>Manual Update of Vehicle Information via VTS Service in My Bentley App</t>
        </is>
      </c>
      <c r="G14" s="97" t="n"/>
      <c r="H14" s="97" t="inlineStr">
        <is>
          <t>Internet Service should be enabled 
Valid VTS License is available
Vehicle is provisioned with VTS Service and is active
Primary User Nomination process is successfully completed</t>
        </is>
      </c>
      <c r="I14" s="97" t="inlineStr">
        <is>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is>
      </c>
      <c r="J14"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is>
      </c>
      <c r="K14" s="97" t="n"/>
      <c r="L14" s="99" t="inlineStr">
        <is>
          <t>Pass</t>
        </is>
      </c>
      <c r="M14" s="97" t="n"/>
      <c r="N14" s="37" t="n"/>
    </row>
    <row r="15" ht="409.5" customHeight="1">
      <c r="B15" s="36" t="n">
        <v>11</v>
      </c>
      <c r="C15" s="94" t="inlineStr">
        <is>
          <t>EUR</t>
        </is>
      </c>
      <c r="D15" s="94" t="inlineStr">
        <is>
          <t>Medium</t>
        </is>
      </c>
      <c r="E15" s="95">
        <f>(5+5+5)/3</f>
        <v/>
      </c>
      <c r="F15" s="108" t="inlineStr">
        <is>
          <t>Manual Update of Security Questions via VTS Service in My Bentley App</t>
        </is>
      </c>
      <c r="G15" s="97" t="n"/>
      <c r="H15" s="97" t="inlineStr">
        <is>
          <t>Internet Service should be enabled 
Valid VTS License is available
Vehicle is provisioned with VTS Service and is active
Primary User Nomination process is successfully completed</t>
        </is>
      </c>
      <c r="I15" s="97" t="inlineStr">
        <is>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is>
      </c>
      <c r="J15"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is>
      </c>
      <c r="K15" s="97" t="n"/>
      <c r="L15" s="99" t="inlineStr">
        <is>
          <t>Pass</t>
        </is>
      </c>
      <c r="M15" s="97" t="n"/>
      <c r="N15" s="37" t="n"/>
    </row>
    <row r="16" ht="362.25" customHeight="1">
      <c r="B16" s="36" t="n">
        <v>12</v>
      </c>
      <c r="C16" s="94" t="inlineStr">
        <is>
          <t>EUR</t>
        </is>
      </c>
      <c r="D16" s="94" t="inlineStr">
        <is>
          <t>High</t>
        </is>
      </c>
      <c r="E16" s="95">
        <f>(5+5+5)/3</f>
        <v/>
      </c>
      <c r="F16" s="108" t="inlineStr">
        <is>
          <t>Turn Off VTS Service via My Bentley App[Deactivation Mode = On]</t>
        </is>
      </c>
      <c r="G16" s="97" t="n"/>
      <c r="H16" s="97" t="inlineStr">
        <is>
          <t>Internet Service should be enabled 
Valid VTS License is available
Vehicle is provisioned with VTS Service and is active
Primary User Nomination process is successfully completed</t>
        </is>
      </c>
      <c r="I16" s="97" t="inlineStr">
        <is>
          <t>Open My Bentley App with valid credentials either from Apple or Android mobile devices
Launch VTS(CAR REMOTE --&gt; VEHICLE SECURITY)
Select 'Configure' tab
Enable 'Deactivation Mode' Mode followed with 'SYNC TO CAR'</t>
        </is>
      </c>
      <c r="J16" s="97" t="inlineStr">
        <is>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is>
      </c>
      <c r="K16" s="97" t="n"/>
      <c r="L16" s="99" t="inlineStr">
        <is>
          <t>Pass</t>
        </is>
      </c>
      <c r="M16" s="97" t="n"/>
      <c r="N16" s="37" t="inlineStr">
        <is>
          <t>Step 4 : Vehicle Driven and verified the scenario  in the later TCs</t>
        </is>
      </c>
    </row>
    <row r="17" ht="409.5" customHeight="1">
      <c r="B17" s="36" t="n">
        <v>13</v>
      </c>
      <c r="C17" s="94" t="inlineStr">
        <is>
          <t>EUR</t>
        </is>
      </c>
      <c r="D17" s="94" t="inlineStr">
        <is>
          <t>Low</t>
        </is>
      </c>
      <c r="E17" s="95" t="n">
        <v>7</v>
      </c>
      <c r="F17" s="108" t="inlineStr">
        <is>
          <t>Try Turning Off Special Mode VTS Services(i.e. 'Transport Mode' / 'Garage Mode' / 'Deactivation Mode') in no network zone via My Bentley App during network loss</t>
        </is>
      </c>
      <c r="G17" s="97" t="n"/>
      <c r="H17" s="97" t="inlineStr">
        <is>
          <t>Internet Service should be enabled 
Valid VTS License is available
Vehicle is provisioned with VTS Service and is active
Primary User Nomination process is successfully completed</t>
        </is>
      </c>
      <c r="I17" s="97" t="inlineStr">
        <is>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is>
      </c>
      <c r="J17" s="97" t="inlineStr">
        <is>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is>
      </c>
      <c r="K17" s="97" t="n"/>
      <c r="L17" s="99" t="inlineStr">
        <is>
          <t>Pass</t>
        </is>
      </c>
      <c r="M17" s="97" t="n"/>
      <c r="N17" s="37" t="n"/>
    </row>
    <row r="18" ht="409.5" customHeight="1">
      <c r="B18" s="36" t="n">
        <v>14</v>
      </c>
      <c r="C18" s="94" t="inlineStr">
        <is>
          <t>EUR</t>
        </is>
      </c>
      <c r="D18" s="94" t="inlineStr">
        <is>
          <t>Medium</t>
        </is>
      </c>
      <c r="E18" s="95" t="n">
        <v>7</v>
      </c>
      <c r="F18" s="108" t="inlineStr">
        <is>
          <t>Check whether VTS Support Centre triggers theft alert when vehicle is moved greater then 500 m without a Driver Card while Customer number is switched Off / not reachable / Busy</t>
        </is>
      </c>
      <c r="G18" s="97" t="n"/>
      <c r="H18"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is>
      </c>
      <c r="I18" s="97" t="inlineStr">
        <is>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is>
      </c>
      <c r="J18" s="97" t="inlineStr">
        <is>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is>
      </c>
      <c r="K18" s="97" t="n"/>
      <c r="L18" s="99" t="inlineStr">
        <is>
          <t>Pass</t>
        </is>
      </c>
      <c r="M18" s="97" t="n"/>
      <c r="N18" s="37" t="n"/>
    </row>
    <row r="19" ht="141.75" customHeight="1">
      <c r="B19" s="36" t="n">
        <v>15</v>
      </c>
      <c r="C19" s="94" t="inlineStr">
        <is>
          <t>EUR</t>
        </is>
      </c>
      <c r="D19" s="94" t="inlineStr">
        <is>
          <t>High</t>
        </is>
      </c>
      <c r="E19" s="95" t="n">
        <v>8</v>
      </c>
      <c r="F19" s="108" t="inlineStr">
        <is>
          <t>Examination of  'Driver card not found' message on Kombi screen</t>
        </is>
      </c>
      <c r="G19" s="97" t="n"/>
      <c r="H19" s="97" t="inlineStr">
        <is>
          <t>Internet Service should be enabled 
HU is up and focus is in HMI screen
Vehicle is provisioned with VTS Service and is active
VTS Service activated Driver Card not present in vehicle
Primary User Nomination process is successfully completed
VTS License is active and in use</t>
        </is>
      </c>
      <c r="I19" s="97" t="inlineStr">
        <is>
          <t>Start the Vehicle(i.e. Ignition ON) and do not move / drive the vehicle
After a while, Check whether 'Driver Card not found message' displayed on Kombi Screen</t>
        </is>
      </c>
      <c r="J19" s="97" t="inlineStr">
        <is>
          <t>Ignition is ON and HMI Screen is up
'Driver Card not found message' should be displayed in the Kombi Screen as well as in Kombi / Cluster</t>
        </is>
      </c>
      <c r="K19" s="97" t="n"/>
      <c r="L19" s="99" t="inlineStr">
        <is>
          <t>Pass</t>
        </is>
      </c>
      <c r="M19" s="97" t="n"/>
      <c r="N19" s="37" t="n"/>
    </row>
    <row r="20" ht="378" customHeight="1">
      <c r="B20" s="36" t="n">
        <v>16</v>
      </c>
      <c r="C20" s="94" t="inlineStr">
        <is>
          <t>EUR</t>
        </is>
      </c>
      <c r="D20" s="94" t="inlineStr">
        <is>
          <t>Medium</t>
        </is>
      </c>
      <c r="E20" s="95">
        <f>(10+10+5)/3</f>
        <v/>
      </c>
      <c r="F20" s="108" t="inlineStr">
        <is>
          <t>Check whether VTS Alert or Notification received to customer when vehicle is moved while a Driver Card is out of the read range</t>
        </is>
      </c>
      <c r="G20" s="97" t="n"/>
      <c r="H20"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0" s="97" t="inlineStr">
        <is>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is>
      </c>
      <c r="J20" s="97" t="inlineStr">
        <is>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is>
      </c>
      <c r="K20" s="97" t="n"/>
      <c r="L20" s="99" t="inlineStr">
        <is>
          <t>Pass</t>
        </is>
      </c>
      <c r="M20" s="97" t="n"/>
      <c r="N20" s="37" t="n"/>
    </row>
    <row r="21" ht="283.5" customHeight="1">
      <c r="B21" s="36" t="n">
        <v>17</v>
      </c>
      <c r="C21" s="94" t="inlineStr">
        <is>
          <t>EUR</t>
        </is>
      </c>
      <c r="D21" s="94" t="inlineStr">
        <is>
          <t>Medium</t>
        </is>
      </c>
      <c r="E21" s="95">
        <f>(10+10+5)/3</f>
        <v/>
      </c>
      <c r="F21" s="108" t="inlineStr">
        <is>
          <t>Examination of moving the vehicle with driver card when privacy Mode is ON.</t>
        </is>
      </c>
      <c r="G21" s="97" t="n"/>
      <c r="H21"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is>
      </c>
      <c r="I21" s="97" t="inlineStr">
        <is>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is>
      </c>
      <c r="J21" s="97" t="inlineStr">
        <is>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is>
      </c>
      <c r="K21" s="97" t="n"/>
      <c r="L21" s="99" t="inlineStr">
        <is>
          <t>Pass</t>
        </is>
      </c>
      <c r="M21" s="97" t="n"/>
      <c r="N21" s="37" t="n"/>
    </row>
    <row r="22" ht="283.5" customHeight="1">
      <c r="B22" s="36" t="n">
        <v>18</v>
      </c>
      <c r="C22" s="94" t="inlineStr">
        <is>
          <t>EUR</t>
        </is>
      </c>
      <c r="D22" s="94" t="inlineStr">
        <is>
          <t>High</t>
        </is>
      </c>
      <c r="E22" s="95">
        <f>(15+15+15)/3</f>
        <v/>
      </c>
      <c r="F22" s="108" t="inlineStr">
        <is>
          <t>Examination of moving the vehicle without driver card when privacy Mode is ON.</t>
        </is>
      </c>
      <c r="G22" s="97" t="n"/>
      <c r="H22"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is>
      </c>
      <c r="I22" s="97" t="inlineStr">
        <is>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is>
      </c>
      <c r="J22" s="97" t="inlineStr">
        <is>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is>
      </c>
      <c r="K22" s="97" t="n"/>
      <c r="L22" s="99" t="inlineStr">
        <is>
          <t>Pass</t>
        </is>
      </c>
      <c r="M22" s="97" t="n"/>
      <c r="N22" s="37" t="inlineStr">
        <is>
          <t>Observation : 
If the call is not picked at first attempt by the customer then  Vodafone Call Centre will retry it again after a while</t>
        </is>
      </c>
    </row>
    <row r="23" ht="204.75" customHeight="1">
      <c r="B23" s="36" t="n">
        <v>19</v>
      </c>
      <c r="C23" s="94" t="inlineStr">
        <is>
          <t>EUR</t>
        </is>
      </c>
      <c r="D23" s="94" t="inlineStr">
        <is>
          <t>Medium</t>
        </is>
      </c>
      <c r="E23" s="95">
        <f>(10+10+5)/3</f>
        <v/>
      </c>
      <c r="F23" s="108" t="inlineStr">
        <is>
          <t>Check whether Factory reset performed through the MIB or Main Unit should not deactivate the VTS service</t>
        </is>
      </c>
      <c r="G23" s="97" t="n"/>
      <c r="H23"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3" s="97" t="inlineStr">
        <is>
          <t xml:space="preserve">Start the Vehicle(i.e. Ignition ON) 
Go to Vehicle Settings and Perform Full Factory Reset 
Open My Bentley App with valid credentials either from Apple or Android mobile devices 
Check for VTS status displayed under VTS option in My Bentley App </t>
        </is>
      </c>
      <c r="J23" s="97" t="inlineStr">
        <is>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is>
      </c>
      <c r="K23" s="97" t="n"/>
      <c r="L23" s="99" t="inlineStr">
        <is>
          <t>Pass</t>
        </is>
      </c>
      <c r="M23" s="97" t="n"/>
      <c r="N23" s="37" t="n"/>
    </row>
    <row r="24" ht="409.5" customHeight="1">
      <c r="B24" s="36" t="n">
        <v>20</v>
      </c>
      <c r="C24" s="94" t="inlineStr">
        <is>
          <t>EUR</t>
        </is>
      </c>
      <c r="D24" s="94" t="inlineStr">
        <is>
          <t>High</t>
        </is>
      </c>
      <c r="E24" s="95">
        <f>(15+15+15)/3</f>
        <v/>
      </c>
      <c r="F24" s="108" t="inlineStr">
        <is>
          <t>Enable 'Garage Mode' via My Bentley App</t>
        </is>
      </c>
      <c r="G24" s="97" t="n"/>
      <c r="H24" s="97" t="inlineStr">
        <is>
          <t>Internet Service should be enabled 
Valid VTS License is available
Vehicle is provisioned with VTS Service
Primary User Nomination process is successfully completed</t>
        </is>
      </c>
      <c r="I24" s="97" t="inlineStr">
        <is>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is>
      </c>
      <c r="J24" s="97" t="inlineStr">
        <is>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is>
      </c>
      <c r="K24" s="97" t="n"/>
      <c r="L24" s="99" t="inlineStr">
        <is>
          <t>Fail</t>
        </is>
      </c>
      <c r="M24" s="97" t="n"/>
      <c r="N24" s="37" t="inlineStr">
        <is>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is>
      </c>
    </row>
    <row r="25" ht="409.5" customHeight="1">
      <c r="B25" s="36" t="n">
        <v>21</v>
      </c>
      <c r="C25" s="94" t="inlineStr">
        <is>
          <t>EUR</t>
        </is>
      </c>
      <c r="D25" s="94" t="inlineStr">
        <is>
          <t>Medium</t>
        </is>
      </c>
      <c r="E25" s="95">
        <f>(5+5+5)/3</f>
        <v/>
      </c>
      <c r="F25" s="97" t="inlineStr">
        <is>
          <t>Check for Garage Mode Activation status displayed under VEHICLE SECURITY - 'My Alerts' tab[Garage Mode = ON]</t>
        </is>
      </c>
      <c r="G25" s="97" t="n"/>
      <c r="H25" s="97" t="inlineStr">
        <is>
          <t>Internet Service should be enabled 
Valid VTS License is available
Vehicle is provisioned with VTS Service
Primary User Nomination process is successfully completed
Transport Mode is enabled</t>
        </is>
      </c>
      <c r="I25" s="97" t="inlineStr">
        <is>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is>
      </c>
      <c r="J25" s="97" t="inlineStr">
        <is>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is>
      </c>
      <c r="K25" s="97" t="n"/>
      <c r="L25" s="99" t="inlineStr">
        <is>
          <t>Pass</t>
        </is>
      </c>
      <c r="M25" s="97" t="n"/>
      <c r="N25" s="37" t="n"/>
    </row>
    <row r="26" ht="252" customHeight="1">
      <c r="B26" s="36" t="n">
        <v>22</v>
      </c>
      <c r="C26" s="94" t="inlineStr">
        <is>
          <t>EUR</t>
        </is>
      </c>
      <c r="D26" s="94" t="inlineStr">
        <is>
          <t>Medium</t>
        </is>
      </c>
      <c r="E26" s="95" t="n">
        <v>7</v>
      </c>
      <c r="F26" s="97" t="inlineStr">
        <is>
          <t>Check whether 'Garage Mode' is automatically disabled once the set timer expires under VTS feature in My Bentley App</t>
        </is>
      </c>
      <c r="G26" s="97" t="n"/>
      <c r="H26" s="97" t="inlineStr">
        <is>
          <t>Internet Service should be enabled 
Valid VTS License is available
Vehicle is provisioned with VTS Service
Garage Mode is enabled with set time
Primary User Nomination process is successfully completed</t>
        </is>
      </c>
      <c r="I26" s="97" t="inlineStr">
        <is>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is>
      </c>
      <c r="J26" s="97" t="inlineStr">
        <is>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is>
      </c>
      <c r="K26" s="97" t="n"/>
      <c r="L26" s="99" t="inlineStr">
        <is>
          <t>Pass</t>
        </is>
      </c>
      <c r="M26" s="97" t="n"/>
      <c r="N26" s="37" t="inlineStr">
        <is>
          <t>Observation : 
1. Screen refresh issue persists, User has to go back to previous screen and come back, Then they can notice that "Garage Mode" is disabled after timer expiry</t>
        </is>
      </c>
    </row>
    <row r="27" ht="409.5" customHeight="1">
      <c r="B27" s="36" t="n">
        <v>23</v>
      </c>
      <c r="C27" s="94" t="inlineStr">
        <is>
          <t>EUR</t>
        </is>
      </c>
      <c r="D27" s="94" t="inlineStr">
        <is>
          <t>Medium</t>
        </is>
      </c>
      <c r="E27" s="95" t="n">
        <v>7</v>
      </c>
      <c r="F27" s="97" t="inlineStr">
        <is>
          <t>Disable 'Garage Mode' via My Bentley App</t>
        </is>
      </c>
      <c r="G27" s="97" t="n"/>
      <c r="H27" s="97" t="inlineStr">
        <is>
          <t>Internet Service should be enabled 
Valid VTS License is available
Vehicle is provisioned with VTS Service
Garage Mode is enabled with set time
Primary User Nomination process is successfully completed</t>
        </is>
      </c>
      <c r="I27" s="97" t="inlineStr">
        <is>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is>
      </c>
      <c r="J27" s="97" t="inlineStr">
        <is>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is>
      </c>
      <c r="K27" s="97" t="n"/>
      <c r="L27" s="99" t="inlineStr">
        <is>
          <t>Pass</t>
        </is>
      </c>
      <c r="M27" s="97" t="n"/>
      <c r="N27" s="37" t="n"/>
    </row>
    <row r="28" ht="362.25" customHeight="1">
      <c r="B28" s="36" t="n">
        <v>24</v>
      </c>
      <c r="C28" s="94" t="inlineStr">
        <is>
          <t>EUR</t>
        </is>
      </c>
      <c r="D28" s="94" t="inlineStr">
        <is>
          <t>High</t>
        </is>
      </c>
      <c r="E28" s="95" t="n">
        <v>7</v>
      </c>
      <c r="F28" s="97" t="inlineStr">
        <is>
          <t>Check whether 'Transport Mode' can be enabled under VTS feature in My Bentley App</t>
        </is>
      </c>
      <c r="G28" s="97" t="n"/>
      <c r="H28" s="97" t="inlineStr">
        <is>
          <t>Internet Service should be enabled 
Valid VTS License is available
Vehicle is provisioned with VTS Service
Primary User Nomination process is successfully completed</t>
        </is>
      </c>
      <c r="I28"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is>
      </c>
      <c r="J28" s="97" t="inlineStr">
        <is>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is>
      </c>
      <c r="K28" s="97" t="n"/>
      <c r="L28" s="99" t="inlineStr">
        <is>
          <t>Pass</t>
        </is>
      </c>
      <c r="M28" s="97" t="n"/>
      <c r="N28" s="37" t="n"/>
    </row>
    <row r="29" ht="409.5" customHeight="1">
      <c r="B29" s="36" t="n">
        <v>25</v>
      </c>
      <c r="C29" s="94" t="inlineStr">
        <is>
          <t>EUR</t>
        </is>
      </c>
      <c r="D29" s="94" t="inlineStr">
        <is>
          <t>Medium</t>
        </is>
      </c>
      <c r="E29" s="95" t="n">
        <v>7</v>
      </c>
      <c r="F29" s="97" t="inlineStr">
        <is>
          <t>Check for Transport Mode Activation status displayed under VEHICLE SECURITY - 'My Alerts' tab[Transport Mode = ON]</t>
        </is>
      </c>
      <c r="G29" s="97" t="n"/>
      <c r="H29" s="97" t="inlineStr">
        <is>
          <t>Internet Service should be enabled 
Valid VTS License is available
Vehicle is provisioned with VTS Service
Primary User Nomination process is successfully completed</t>
        </is>
      </c>
      <c r="I29"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is>
      </c>
      <c r="J29"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is>
      </c>
      <c r="K29" s="97" t="n"/>
      <c r="L29" s="99" t="inlineStr">
        <is>
          <t>Pass</t>
        </is>
      </c>
      <c r="M29" s="97" t="n"/>
      <c r="N29" s="37" t="n"/>
    </row>
    <row r="30" ht="252" customHeight="1">
      <c r="B30" s="36" t="n">
        <v>26</v>
      </c>
      <c r="C30" s="94" t="inlineStr">
        <is>
          <t>EUR</t>
        </is>
      </c>
      <c r="D30" s="94" t="inlineStr">
        <is>
          <t>Medium</t>
        </is>
      </c>
      <c r="E30" s="95" t="n">
        <v>7</v>
      </c>
      <c r="F30" s="97" t="inlineStr">
        <is>
          <t>Check whether 'Transport Mode' is automatically disabled once the set timer expires under VTS option in My Bentley App</t>
        </is>
      </c>
      <c r="G30" s="97" t="n"/>
      <c r="H30" s="97" t="inlineStr">
        <is>
          <t>Internet Service should be enabled 
Valid VTS License is available
Vehicle is provisioned with VTS Service
Transport Mode is enabled with set time
Primary User Nomination process is successfully completed</t>
        </is>
      </c>
      <c r="I30" s="97" t="inlineStr">
        <is>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is>
      </c>
      <c r="J30" s="97" t="inlineStr">
        <is>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is>
      </c>
      <c r="K30" s="97" t="n"/>
      <c r="L30" s="99" t="inlineStr">
        <is>
          <t>Pass</t>
        </is>
      </c>
      <c r="M30" s="97" t="n"/>
      <c r="N30" s="37" t="inlineStr">
        <is>
          <t>Observation : 
1. Screen refresh issue persists, User has to go back to previous screen and come back, Then they can notice that "Transport Mode" is disabled after timer expiry</t>
        </is>
      </c>
    </row>
    <row r="31" ht="409.5" customHeight="1">
      <c r="B31" s="36" t="n">
        <v>27</v>
      </c>
      <c r="C31" s="94" t="inlineStr">
        <is>
          <t>EUR</t>
        </is>
      </c>
      <c r="D31" s="94" t="inlineStr">
        <is>
          <t>Medium</t>
        </is>
      </c>
      <c r="E31" s="95" t="n">
        <v>7</v>
      </c>
      <c r="F31" s="97" t="inlineStr">
        <is>
          <t>Check whether 'Transport Mode' can be disabled under VTS feature in My Bentley App</t>
        </is>
      </c>
      <c r="G31" s="97" t="n"/>
      <c r="H31" s="97" t="inlineStr">
        <is>
          <t>Internet Service should be enabled 
Valid VTS License is available
Vehicle is provisioned with VTS Service
Transport Mode is enabled with set time
Primary User Nomination process is successfully completed</t>
        </is>
      </c>
      <c r="I31"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is>
      </c>
      <c r="J31"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is>
      </c>
      <c r="K31" s="97" t="n"/>
      <c r="L31" s="99" t="inlineStr">
        <is>
          <t>Pass</t>
        </is>
      </c>
      <c r="M31" s="97" t="n"/>
      <c r="N31" s="37" t="n"/>
    </row>
    <row r="32" ht="409.5" customHeight="1">
      <c r="B32" s="36" t="n">
        <v>28</v>
      </c>
      <c r="C32" s="94" t="inlineStr">
        <is>
          <t>EUR</t>
        </is>
      </c>
      <c r="D32" s="94" t="inlineStr">
        <is>
          <t>High</t>
        </is>
      </c>
      <c r="E32" s="95" t="n">
        <v>7</v>
      </c>
      <c r="F32" s="97" t="inlineStr">
        <is>
          <t>Enable 'Deactivation Mode' via My Bentley App</t>
        </is>
      </c>
      <c r="G32" s="97" t="n"/>
      <c r="H32" s="97" t="inlineStr">
        <is>
          <t>Internet Service should be enabled 
Valid VTS License is available
Vehicle is provisioned with VTS Service
Primary User Nomination process is successfully completed</t>
        </is>
      </c>
      <c r="I32"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is>
      </c>
      <c r="J32"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is>
      </c>
      <c r="K32" s="97" t="n"/>
      <c r="L32" s="99" t="inlineStr">
        <is>
          <t>Pass</t>
        </is>
      </c>
      <c r="M32" s="97" t="n"/>
      <c r="N32" s="37" t="n"/>
    </row>
    <row r="33" ht="409.5" customHeight="1">
      <c r="B33" s="36" t="n">
        <v>29</v>
      </c>
      <c r="C33" s="94" t="inlineStr">
        <is>
          <t>EUR</t>
        </is>
      </c>
      <c r="D33" s="94" t="inlineStr">
        <is>
          <t>Medium</t>
        </is>
      </c>
      <c r="E33" s="95" t="n">
        <v>7</v>
      </c>
      <c r="F33" s="97" t="inlineStr">
        <is>
          <t>Check for Deactivation Mode Activation status displayed under VEHICLE SECURITY - 'My Alerts' tab[Deactivation Mode = ON]</t>
        </is>
      </c>
      <c r="G33" s="97" t="n"/>
      <c r="H33" s="97" t="inlineStr">
        <is>
          <t>Internet Service should be enabled 
Valid VTS License is available
Vehicle is provisioned with VTS Service
Primary User Nomination process is successfully completed</t>
        </is>
      </c>
      <c r="I33"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is>
      </c>
      <c r="J33"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is>
      </c>
      <c r="K33" s="97" t="n"/>
      <c r="L33" s="99" t="inlineStr">
        <is>
          <t>Pass</t>
        </is>
      </c>
      <c r="M33" s="97" t="n"/>
      <c r="N33" s="37" t="n"/>
    </row>
    <row r="34" ht="252" customHeight="1">
      <c r="B34" s="36" t="n">
        <v>30</v>
      </c>
      <c r="C34" s="94" t="inlineStr">
        <is>
          <t>EUR</t>
        </is>
      </c>
      <c r="D34" s="94" t="inlineStr">
        <is>
          <t>Medium</t>
        </is>
      </c>
      <c r="E34" s="95" t="n">
        <v>7</v>
      </c>
      <c r="F34" s="97" t="inlineStr">
        <is>
          <t>Check whether 'Deactivation Mode' is automatically disabled once the set timer expires under VTS feature in My Bentley App</t>
        </is>
      </c>
      <c r="G34" s="97" t="n"/>
      <c r="H34" s="97" t="inlineStr">
        <is>
          <t>Internet Service should be enabled 
Valid VTS License is available
Vehicle is provisioned with VTS Service
Deactivation Mode is enabled with set time
Primary User Nomination process is successfully completed</t>
        </is>
      </c>
      <c r="I34" s="97" t="inlineStr">
        <is>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is>
      </c>
      <c r="J34" s="97" t="inlineStr">
        <is>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is>
      </c>
      <c r="K34" s="97" t="n"/>
      <c r="L34" s="99" t="inlineStr">
        <is>
          <t>Pass</t>
        </is>
      </c>
      <c r="M34" s="97" t="n"/>
      <c r="N34" s="37" t="inlineStr">
        <is>
          <t>Observation : 
1. Screen refresh issue persists, User has to go back to previous screen and come back, Then they can notice that "Deactivation Mode" is disabled after timer expiry</t>
        </is>
      </c>
    </row>
    <row r="35" ht="409.5" customHeight="1">
      <c r="B35" s="36" t="n">
        <v>31</v>
      </c>
      <c r="C35" s="94" t="inlineStr">
        <is>
          <t>EUR</t>
        </is>
      </c>
      <c r="D35" s="94" t="inlineStr">
        <is>
          <t>Medium</t>
        </is>
      </c>
      <c r="E35" s="95" t="n">
        <v>7</v>
      </c>
      <c r="F35" s="97" t="inlineStr">
        <is>
          <t>Disable 'Deactivation Mode' via My Bentley App</t>
        </is>
      </c>
      <c r="G35" s="97" t="n"/>
      <c r="H35" s="97" t="inlineStr">
        <is>
          <t>Internet Service should be enabled 
Valid VTS License is available
Vehicle is provisioned with VTS Service
Deactivation Mode is enabled with set time
Primary User Nomination process is successfully completed</t>
        </is>
      </c>
      <c r="I35" s="97" t="inlineStr">
        <is>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is>
      </c>
      <c r="J35" s="97" t="inlineStr">
        <is>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is>
      </c>
      <c r="K35" s="97" t="n"/>
      <c r="L35" s="99" t="inlineStr">
        <is>
          <t>Pass</t>
        </is>
      </c>
      <c r="M35" s="97" t="n"/>
      <c r="N35" s="37" t="n"/>
    </row>
    <row r="36" ht="267.75" customHeight="1">
      <c r="B36" s="36" t="n">
        <v>32</v>
      </c>
      <c r="C36" s="94" t="inlineStr">
        <is>
          <t>EUR</t>
        </is>
      </c>
      <c r="D36" s="94" t="inlineStr">
        <is>
          <t>High</t>
        </is>
      </c>
      <c r="E36" s="95" t="n">
        <v>7</v>
      </c>
      <c r="F36" s="97" t="inlineStr">
        <is>
          <t>Verify only one of the special mode is activated at a time in My Bentley App</t>
        </is>
      </c>
      <c r="G36" s="97" t="n"/>
      <c r="H36" s="97" t="inlineStr">
        <is>
          <t>Internet Service should be enabled 
Valid VTS License is available
Vehicle is provisioned with VTS Service
Primary User Nomination process is successfully completed
Transport Mode = Off
Garage Mode = Off
Deactivation Mode = Off</t>
        </is>
      </c>
      <c r="I36" s="97" t="inlineStr">
        <is>
          <t xml:space="preserve"> Go to My Bentley App --&gt; CAR REMOTE --&gt; Vehicle Security - section --&gt;  VEHICLE SECURITY screen --&gt; Configure -tab
 Go to 'Transport Mode' and activate it
 Now go to 'Garage Mode' / 'Deactivation Mode' and try to activate it when already 'Transport Mode' is activated</t>
        </is>
      </c>
      <c r="J36" s="97" t="inlineStr">
        <is>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is>
      </c>
      <c r="K36" s="97" t="n"/>
      <c r="L36" s="99" t="inlineStr">
        <is>
          <t>Pass</t>
        </is>
      </c>
      <c r="M36" s="97" t="n"/>
      <c r="N36" s="37" t="n"/>
    </row>
    <row r="37" ht="189" customHeight="1">
      <c r="B37" s="36" t="n">
        <v>33</v>
      </c>
      <c r="C37" s="94" t="inlineStr">
        <is>
          <t>EUR</t>
        </is>
      </c>
      <c r="D37" s="94" t="inlineStr">
        <is>
          <t>Medium</t>
        </is>
      </c>
      <c r="E37" s="95" t="n">
        <v>7</v>
      </c>
      <c r="F37" s="97" t="inlineStr">
        <is>
          <t>Requesting VTS Vodafone Customer Support Team to enable the 'Transport Mode'</t>
        </is>
      </c>
      <c r="G37" s="97" t="n"/>
      <c r="H37" s="97" t="inlineStr">
        <is>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is>
      </c>
      <c r="I37" s="97" t="inlineStr">
        <is>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is>
      </c>
      <c r="J37" s="97" t="inlineStr">
        <is>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is>
      </c>
      <c r="K37" s="97" t="n"/>
      <c r="L37" s="99" t="inlineStr">
        <is>
          <t>Pass</t>
        </is>
      </c>
      <c r="M37" s="97" t="n"/>
      <c r="N37" s="37" t="n"/>
    </row>
    <row r="38" ht="204.75" customHeight="1">
      <c r="B38" s="36" t="n">
        <v>34</v>
      </c>
      <c r="C38" s="94" t="inlineStr">
        <is>
          <t>EUR</t>
        </is>
      </c>
      <c r="D38" s="94" t="inlineStr">
        <is>
          <t>Medium</t>
        </is>
      </c>
      <c r="E38" s="95" t="n">
        <v>7</v>
      </c>
      <c r="F38" s="97" t="inlineStr">
        <is>
          <t>Requesting VTS Vodafone Customer Support Team to disable the 'Garage Mode' / 'Transport Mode' / 'Deactivation Mode' if activated</t>
        </is>
      </c>
      <c r="G38" s="97" t="n"/>
      <c r="H38" s="97" t="inlineStr">
        <is>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is>
      </c>
      <c r="I38" s="97" t="inlineStr">
        <is>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is>
      </c>
      <c r="J38" s="97" t="inlineStr">
        <is>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is>
      </c>
      <c r="K38" s="97" t="n"/>
      <c r="L38" s="99" t="inlineStr">
        <is>
          <t>Pass</t>
        </is>
      </c>
      <c r="M38" s="97" t="n"/>
      <c r="N38" s="37" t="n"/>
    </row>
    <row r="39" ht="346.5" customHeight="1">
      <c r="B39" s="36" t="n">
        <v>35</v>
      </c>
      <c r="C39" s="94" t="inlineStr">
        <is>
          <t>EUR</t>
        </is>
      </c>
      <c r="D39" s="94" t="inlineStr">
        <is>
          <t>Medium</t>
        </is>
      </c>
      <c r="E39" s="95" t="n">
        <v>7</v>
      </c>
      <c r="F39" s="97" t="inlineStr">
        <is>
          <t xml:space="preserve">Requesting VTS Vodafone Customer Support Team to enable / disable all special modes ['Garage Mode' , 'Transport Mode' &amp; 'Deactivation Mode'] at once
</t>
        </is>
      </c>
      <c r="G39" s="97" t="n"/>
      <c r="H39" s="97" t="inlineStr">
        <is>
          <t>Internet Service should be enabled 
Valid VTS License is available
Vehicle is provisioned with VTS Service
Primary User Nomination process is successfully completed
Transport Mode = Off
Garage Mode = Off
Deactivation Mode = Off</t>
        </is>
      </c>
      <c r="I39" s="97" t="inlineStr">
        <is>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is>
      </c>
      <c r="J39" s="97" t="inlineStr">
        <is>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is>
      </c>
      <c r="K39" s="97" t="n"/>
      <c r="L39" s="99" t="inlineStr">
        <is>
          <t>Pass</t>
        </is>
      </c>
      <c r="M39" s="97" t="n"/>
      <c r="N39" s="37" t="n"/>
    </row>
    <row r="40" ht="267.75" customHeight="1">
      <c r="B40" s="36" t="n">
        <v>36</v>
      </c>
      <c r="C40" s="94" t="inlineStr">
        <is>
          <t>EUR</t>
        </is>
      </c>
      <c r="D40" s="94" t="inlineStr">
        <is>
          <t>Low</t>
        </is>
      </c>
      <c r="E40" s="95" t="n">
        <v>7</v>
      </c>
      <c r="F40" s="97" t="inlineStr">
        <is>
          <t>Check whether VTS theft alert triggered when vehicle is manually driven &gt;8 Km/hr without a driver card present - [Ignition = ON, Garage Mode = OFF , Transport Mode = OFF , Deactivation Mode = OFF]</t>
        </is>
      </c>
      <c r="G40" s="97" t="inlineStr">
        <is>
          <t>8. Mobile device language set to "English" by default</t>
        </is>
      </c>
      <c r="H40"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0" s="97" t="inlineStr">
        <is>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is>
      </c>
      <c r="J40" s="97" t="inlineStr">
        <is>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is>
      </c>
      <c r="K40" s="97" t="n"/>
      <c r="L40" s="99" t="inlineStr">
        <is>
          <t>Pass</t>
        </is>
      </c>
      <c r="M40" s="97" t="n"/>
      <c r="N40" s="37" t="n"/>
    </row>
    <row r="41" ht="267.75" customHeight="1">
      <c r="B41" s="36" t="n">
        <v>37</v>
      </c>
      <c r="C41" s="94" t="inlineStr">
        <is>
          <t>EUR</t>
        </is>
      </c>
      <c r="D41" s="94" t="inlineStr">
        <is>
          <t>High</t>
        </is>
      </c>
      <c r="E41" s="95" t="n">
        <v>7</v>
      </c>
      <c r="F41" s="97" t="inlineStr">
        <is>
          <t>Check whether VTS theft alert triggered when vehicle is manually driven &gt;500 m without a driver card present - [Ignition = ON, Garage Mode = OFF , Transport Mode = OFF , Deactivation Mode = OFF]</t>
        </is>
      </c>
      <c r="G41" s="97" t="n"/>
      <c r="H41"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1" s="97" t="inlineStr">
        <is>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is>
      </c>
      <c r="J41" s="97" t="inlineStr">
        <is>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is>
      </c>
      <c r="K41" s="97" t="n"/>
      <c r="L41" s="99" t="inlineStr">
        <is>
          <t>Pass</t>
        </is>
      </c>
      <c r="M41" s="97" t="n"/>
      <c r="N41" s="37" t="n"/>
    </row>
    <row r="42" ht="267.75" customHeight="1">
      <c r="B42" s="36" t="n">
        <v>38</v>
      </c>
      <c r="C42" s="94" t="inlineStr">
        <is>
          <t>EUR</t>
        </is>
      </c>
      <c r="D42" s="94" t="inlineStr">
        <is>
          <t>High</t>
        </is>
      </c>
      <c r="E42" s="95" t="n">
        <v>7</v>
      </c>
      <c r="F42" s="97" t="inlineStr">
        <is>
          <t>Check whether VTS theft alert triggered when vehicle is manually driven &gt;500 m &amp; Speed &gt; 8 Km/Hr without a driver card present - [Ignition = ON , Garage Mode = ON , Transport Mode = OFF , Deactivation Mode = OFF]</t>
        </is>
      </c>
      <c r="G42" s="97" t="n"/>
      <c r="H42" s="97" t="inlineStr">
        <is>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is>
      </c>
      <c r="I42" s="97" t="inlineStr">
        <is>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is>
      </c>
      <c r="J42" s="97" t="inlineStr">
        <is>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is>
      </c>
      <c r="K42" s="97" t="n"/>
      <c r="L42" s="99" t="inlineStr">
        <is>
          <t>Pass</t>
        </is>
      </c>
      <c r="M42" s="97" t="n"/>
      <c r="N42" s="37" t="n"/>
    </row>
    <row r="43" ht="283.5" customHeight="1">
      <c r="B43" s="36" t="n">
        <v>39</v>
      </c>
      <c r="C43" s="94" t="inlineStr">
        <is>
          <t>EUR</t>
        </is>
      </c>
      <c r="D43" s="94" t="inlineStr">
        <is>
          <t>High</t>
        </is>
      </c>
      <c r="E43" s="95" t="n">
        <v>7</v>
      </c>
      <c r="F43" s="108" t="inlineStr">
        <is>
          <t>Check whether VTS theft alert triggered when vehicle is manually driven &gt;500 m &amp; Speed &gt; 8 Km/Hr without a driver card present - [Ignition = ON , Garage Mode = OFF , Transport Mode = ON , Deactivation Mode = OFF]</t>
        </is>
      </c>
      <c r="G43" s="97" t="n"/>
      <c r="H43" s="97" t="inlineStr">
        <is>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is>
      </c>
      <c r="I43" s="97" t="inlineStr">
        <is>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3" s="97" t="inlineStr">
        <is>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3" s="97" t="n"/>
      <c r="L43" s="99" t="inlineStr">
        <is>
          <t>Pass</t>
        </is>
      </c>
      <c r="M43" s="97" t="n"/>
      <c r="N43" s="37" t="n"/>
    </row>
    <row r="44" ht="283.5" customHeight="1">
      <c r="B44" s="36" t="n">
        <v>40</v>
      </c>
      <c r="C44" s="94" t="inlineStr">
        <is>
          <t>EUR</t>
        </is>
      </c>
      <c r="D44" s="94" t="inlineStr">
        <is>
          <t>High</t>
        </is>
      </c>
      <c r="E44" s="95" t="n">
        <v>7</v>
      </c>
      <c r="F44" s="108" t="inlineStr">
        <is>
          <t>Check whether VTS theft alert not triggered when vehicle is manually driven &gt;500 m &amp; Speed &gt; 8 Km/Hr without a driver card present - [Ignition = ON , Garage Mode = OFF , Transport Mode = OFF , Deactivation Mode = ON]</t>
        </is>
      </c>
      <c r="G44" s="97" t="n"/>
      <c r="H44" s="97" t="inlineStr">
        <is>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is>
      </c>
      <c r="I44" s="97" t="inlineStr">
        <is>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4" s="97" t="inlineStr">
        <is>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4" s="97" t="n"/>
      <c r="L44" s="99" t="inlineStr">
        <is>
          <t>Pass</t>
        </is>
      </c>
      <c r="M44" s="97" t="n"/>
      <c r="N44" s="37" t="n"/>
    </row>
    <row r="45" ht="299.25" customHeight="1">
      <c r="B45" s="36" t="n">
        <v>41</v>
      </c>
      <c r="C45" s="94" t="inlineStr">
        <is>
          <t>EUR</t>
        </is>
      </c>
      <c r="D45" s="94" t="inlineStr">
        <is>
          <t>Medium</t>
        </is>
      </c>
      <c r="E45" s="95" t="n">
        <v>7</v>
      </c>
      <c r="F45" s="108" t="inlineStr">
        <is>
          <t xml:space="preserve">Verify manual VTS Theft Mode initiation when Customer reports theft by calling to to Vodafone VTS Customer Support Centre Team </t>
        </is>
      </c>
      <c r="G45" s="97" t="inlineStr">
        <is>
          <t>8. Mobile device language set to "English" by default</t>
        </is>
      </c>
      <c r="H45" s="97" t="inlineStr">
        <is>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is>
      </c>
      <c r="I45" s="97" t="inlineStr">
        <is>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is>
      </c>
      <c r="J45" s="97" t="inlineStr">
        <is>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is>
      </c>
      <c r="K45" s="97" t="n"/>
      <c r="L45" s="99" t="inlineStr">
        <is>
          <t>Pass</t>
        </is>
      </c>
      <c r="M45" s="97" t="n"/>
      <c r="N45" s="37" t="n"/>
    </row>
    <row r="46" ht="173.25" customHeight="1">
      <c r="B46" s="36" t="n">
        <v>42</v>
      </c>
      <c r="C46" s="94" t="inlineStr">
        <is>
          <t>EUR</t>
        </is>
      </c>
      <c r="D46" s="94" t="inlineStr">
        <is>
          <t>Medium</t>
        </is>
      </c>
      <c r="E46" s="95" t="n">
        <v>7</v>
      </c>
      <c r="F46" s="108" t="inlineStr">
        <is>
          <t>Verify VTS Theft Mode not initiated when VTS False Alert is triggered</t>
        </is>
      </c>
      <c r="G46" s="97" t="n"/>
      <c r="H46"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46" s="97" t="inlineStr">
        <is>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is>
      </c>
      <c r="J46" s="97" t="inlineStr">
        <is>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is>
      </c>
      <c r="K46" s="97" t="n"/>
      <c r="L46" s="99" t="inlineStr">
        <is>
          <t>Pass</t>
        </is>
      </c>
      <c r="M46" s="97" t="n"/>
      <c r="N46" s="37" t="n"/>
    </row>
    <row r="47" ht="378" customHeight="1">
      <c r="B47" s="36" t="n">
        <v>43</v>
      </c>
      <c r="C47" s="94" t="inlineStr">
        <is>
          <t>EUR</t>
        </is>
      </c>
      <c r="D47" s="94" t="inlineStr">
        <is>
          <t>Medium</t>
        </is>
      </c>
      <c r="E47" s="95" t="n">
        <v>7</v>
      </c>
      <c r="F47" s="108" t="inlineStr">
        <is>
          <t>Verify the HMI services when VTS Theft is initiated</t>
        </is>
      </c>
      <c r="G47" s="97" t="n"/>
      <c r="H47"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7" s="97" t="inlineStr">
        <is>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is>
      </c>
      <c r="J47" s="97" t="inlineStr">
        <is>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is>
      </c>
      <c r="K47" s="97" t="n"/>
      <c r="L47" s="99" t="inlineStr">
        <is>
          <t>Pass</t>
        </is>
      </c>
      <c r="M47" s="97" t="n"/>
      <c r="N47" s="37" t="n"/>
    </row>
    <row r="48" ht="362.25" customHeight="1">
      <c r="B48" s="36" t="n">
        <v>44</v>
      </c>
      <c r="C48" s="94" t="inlineStr">
        <is>
          <t>EUR</t>
        </is>
      </c>
      <c r="D48" s="94" t="inlineStr">
        <is>
          <t>Medium</t>
        </is>
      </c>
      <c r="E48" s="95" t="n">
        <v>7</v>
      </c>
      <c r="F48" s="108" t="inlineStr">
        <is>
          <t>Verify that only Theft Mode is displayed in My Bentley App and blocking all other services when VTS Theft is initiated</t>
        </is>
      </c>
      <c r="G48" s="97" t="n"/>
      <c r="H48"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8" s="97" t="inlineStr">
        <is>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is>
      </c>
      <c r="J48" s="97" t="inlineStr">
        <is>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is>
      </c>
      <c r="K48" s="97" t="n"/>
      <c r="L48" s="109" t="inlineStr">
        <is>
          <t>Pass</t>
        </is>
      </c>
      <c r="M48" s="97" t="n"/>
      <c r="N48" s="37" t="n"/>
    </row>
    <row r="49" ht="268.5" customHeight="1" thickBot="1">
      <c r="B49" s="36" t="n">
        <v>45</v>
      </c>
      <c r="C49" s="94" t="inlineStr">
        <is>
          <t>EUR</t>
        </is>
      </c>
      <c r="D49" s="94" t="inlineStr">
        <is>
          <t>Medium</t>
        </is>
      </c>
      <c r="E49" s="95" t="n">
        <v>7</v>
      </c>
      <c r="F49" s="108" t="inlineStr">
        <is>
          <t>Examination of damaged Driver Card in vehicle</t>
        </is>
      </c>
      <c r="G49" s="97" t="n"/>
      <c r="H49" s="97" t="inlineStr">
        <is>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is>
      </c>
      <c r="I49"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is>
      </c>
      <c r="J49"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49" s="97" t="n"/>
      <c r="L49" s="99" t="inlineStr">
        <is>
          <t>Pass</t>
        </is>
      </c>
      <c r="M49" s="97" t="n"/>
      <c r="N49" s="37" t="inlineStr">
        <is>
          <t>Observation : 
Performed by removing the Driver Card battery</t>
        </is>
      </c>
    </row>
    <row r="50" ht="409.5" customHeight="1">
      <c r="B50" s="36" t="n">
        <v>46</v>
      </c>
      <c r="C50" s="94" t="inlineStr">
        <is>
          <t>EUR</t>
        </is>
      </c>
      <c r="D50" s="94" t="inlineStr">
        <is>
          <t>Medium</t>
        </is>
      </c>
      <c r="E50" s="95" t="n">
        <v>7</v>
      </c>
      <c r="F50" s="108" t="inlineStr">
        <is>
          <t>Vehicle Ownership change process</t>
        </is>
      </c>
      <c r="G50" s="97" t="n"/>
      <c r="H50" s="84" t="n"/>
      <c r="I50" s="97" t="inlineStr">
        <is>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is>
      </c>
      <c r="J50" s="97" t="inlineStr">
        <is>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is>
      </c>
      <c r="K50" s="97" t="n"/>
      <c r="L50" s="99" t="inlineStr">
        <is>
          <t>Pass</t>
        </is>
      </c>
      <c r="M50" s="97" t="n"/>
      <c r="N50" s="37" t="n"/>
    </row>
    <row r="51" ht="378" customHeight="1">
      <c r="B51" s="36" t="n">
        <v>47</v>
      </c>
      <c r="C51" s="94" t="inlineStr">
        <is>
          <t>EUR</t>
        </is>
      </c>
      <c r="D51" s="94" t="inlineStr">
        <is>
          <t>Medium</t>
        </is>
      </c>
      <c r="E51" s="95" t="n">
        <v>7</v>
      </c>
      <c r="F51" s="108" t="inlineStr">
        <is>
          <t>Examination of VTS Alert Notification goes to new owner when ownership of vehicle is changed by the dealer</t>
        </is>
      </c>
      <c r="G51" s="97" t="n"/>
      <c r="H51" s="97" t="inlineStr">
        <is>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is>
      </c>
      <c r="I51"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is>
      </c>
      <c r="J51" s="97" t="inlineStr">
        <is>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is>
      </c>
      <c r="K51" s="97" t="n"/>
      <c r="L51" s="99" t="inlineStr">
        <is>
          <t>Pass</t>
        </is>
      </c>
      <c r="M51" s="97" t="n"/>
      <c r="N51" s="37" t="n"/>
    </row>
    <row r="52" ht="141.75" customHeight="1">
      <c r="B52" s="36" t="n">
        <v>48</v>
      </c>
      <c r="C52" s="94" t="inlineStr">
        <is>
          <t>EUR</t>
        </is>
      </c>
      <c r="D52" s="94" t="inlineStr">
        <is>
          <t>Low</t>
        </is>
      </c>
      <c r="E52" s="95" t="n">
        <v>7</v>
      </c>
      <c r="F52" s="108" t="inlineStr">
        <is>
          <t>Examination of logging in to My Bentley mobile app with previous ownership id when ownership of vehicle is changed by the dealer</t>
        </is>
      </c>
      <c r="G52" s="97" t="n"/>
      <c r="H52" s="97" t="inlineStr">
        <is>
          <t>Internet Service should be enabled 
Valid VTS License is available
Vehicle is provisioned with VTS Service and is active
Primary User Nomination process is successfully completed
VTS License is active and in use</t>
        </is>
      </c>
      <c r="I52" s="97" t="inlineStr">
        <is>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is>
      </c>
      <c r="J52" s="97" t="inlineStr">
        <is>
          <t xml:space="preserve"> My Bentley App is launched successfully
 Vehicle Information should not be displayed in My Bentley App using previous owner login credentials when ownership of vehicle is changed by the dealer</t>
        </is>
      </c>
      <c r="K52" s="97" t="n"/>
      <c r="L52" s="99" t="inlineStr">
        <is>
          <t>Pass</t>
        </is>
      </c>
      <c r="M52" s="97" t="n"/>
      <c r="N52" s="37" t="n"/>
    </row>
    <row r="53" ht="267.75" customHeight="1">
      <c r="B53" s="36" t="n">
        <v>49</v>
      </c>
      <c r="C53" s="94" t="inlineStr">
        <is>
          <t>EUR</t>
        </is>
      </c>
      <c r="D53" s="94" t="inlineStr">
        <is>
          <t>Low</t>
        </is>
      </c>
      <c r="E53" s="95" t="n">
        <v>7</v>
      </c>
      <c r="F53" s="108" t="inlineStr">
        <is>
          <t>Examination of deactivated Driver Card in vehicle</t>
        </is>
      </c>
      <c r="G53" s="97" t="n"/>
      <c r="H53" s="97" t="inlineStr">
        <is>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is>
      </c>
      <c r="I53"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is>
      </c>
      <c r="J53"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53" s="97" t="n"/>
      <c r="L53" s="99" t="inlineStr">
        <is>
          <t>Pass</t>
        </is>
      </c>
      <c r="M53" s="97" t="n"/>
      <c r="N53" s="37" t="inlineStr">
        <is>
          <t>Observation : 
Performed by removing the Driver Card battery</t>
        </is>
      </c>
    </row>
    <row r="54" ht="236.25" customHeight="1">
      <c r="B54" s="36" t="n">
        <v>50</v>
      </c>
      <c r="C54" s="94" t="inlineStr">
        <is>
          <t>EUR</t>
        </is>
      </c>
      <c r="D54" s="94" t="inlineStr">
        <is>
          <t>High</t>
        </is>
      </c>
      <c r="E54" s="95" t="n">
        <v>7</v>
      </c>
      <c r="F54" s="108" t="inlineStr">
        <is>
          <t>Checking whether Customer able to download the VTS certificate(i.e.  My Vehicle Security Certificate)</t>
        </is>
      </c>
      <c r="G54" s="97" t="n"/>
      <c r="H54"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4" s="97" t="inlineStr">
        <is>
          <t xml:space="preserve"> Go to My Bentley App --&gt; CAR REMOTE --&gt; Vehicle Security - section --&gt;  VEHICLE SECURITY screen --&gt; My Details -tab
 Check whether Customer able to download the VTS certificate(i.e.  My vehicle Security Certificate)</t>
        </is>
      </c>
      <c r="J54" s="97" t="inlineStr">
        <is>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is>
      </c>
      <c r="K54" s="97" t="n"/>
      <c r="L54" s="99" t="inlineStr">
        <is>
          <t>Pass</t>
        </is>
      </c>
      <c r="M54" s="97" t="n"/>
      <c r="N54" s="37" t="n"/>
    </row>
    <row r="55" ht="173.25" customHeight="1">
      <c r="B55" s="36" t="n">
        <v>51</v>
      </c>
      <c r="C55" s="94" t="inlineStr">
        <is>
          <t>EUR</t>
        </is>
      </c>
      <c r="D55" s="94" t="inlineStr">
        <is>
          <t>Medium</t>
        </is>
      </c>
      <c r="E55" s="95" t="n">
        <v>7</v>
      </c>
      <c r="F55" s="108" t="inlineStr">
        <is>
          <t>Checking for Vodafone Customer Care Contact Details via My Bentley App(VEHICLE SECURITY Screen)</t>
        </is>
      </c>
      <c r="G55" s="97" t="n"/>
      <c r="H5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5" s="97" t="inlineStr">
        <is>
          <t xml:space="preserve"> Go to My Bentley App --&gt; CAR REMOTE --&gt; Vehicle Security - section --&gt;  VEHICLE SECURITY screen
 Click on 'Contact Button' Icon in VEHICLE SECURITY screen</t>
        </is>
      </c>
      <c r="J55" s="97" t="inlineStr">
        <is>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is>
      </c>
      <c r="K55" s="97" t="n"/>
      <c r="L55" s="99" t="inlineStr">
        <is>
          <t>Pass</t>
        </is>
      </c>
      <c r="M55" s="97" t="n"/>
      <c r="N55" s="37" t="n"/>
    </row>
    <row r="56" ht="173.25" customHeight="1">
      <c r="B56" s="36" t="n">
        <v>52</v>
      </c>
      <c r="C56" s="94" t="inlineStr">
        <is>
          <t>EUR</t>
        </is>
      </c>
      <c r="D56" s="94" t="inlineStr">
        <is>
          <t>Medium</t>
        </is>
      </c>
      <c r="E56" s="95" t="n">
        <v>7</v>
      </c>
      <c r="F56" s="108" t="inlineStr">
        <is>
          <t>Verify initiating call to Vodafone Customer Care Contact Details via My Bentley App(VEHICLE SECURITY Screen)</t>
        </is>
      </c>
      <c r="G56" s="97" t="n"/>
      <c r="H56"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6" s="97" t="inlineStr">
        <is>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is>
      </c>
      <c r="J56" s="97" t="inlineStr">
        <is>
          <t xml:space="preserve"> Clicking on 'Contact Button' Icon in VEHICLE SECURITY screen displays Vodafone Customer Care Centre Contact details(Ex : +44 333 122 2222)
 Call should be initaited successfully to  Vodafone Customer Care Centre without any issue
</t>
        </is>
      </c>
      <c r="K56" s="97" t="n"/>
      <c r="L56" s="99" t="inlineStr">
        <is>
          <t>Pass</t>
        </is>
      </c>
      <c r="M56" s="97" t="n"/>
      <c r="N56" s="37" t="n"/>
    </row>
    <row r="57" ht="189" customHeight="1">
      <c r="B57" s="36" t="n">
        <v>53</v>
      </c>
      <c r="C57" s="94" t="inlineStr">
        <is>
          <t>EUR</t>
        </is>
      </c>
      <c r="D57" s="94" t="inlineStr">
        <is>
          <t>Low</t>
        </is>
      </c>
      <c r="E57" s="95" t="n">
        <v>7</v>
      </c>
      <c r="F57" s="108" t="inlineStr">
        <is>
          <t>Validating VTS Theft Section in DASHBOARD Screen of My Bentley App when actual Theft is initiated</t>
        </is>
      </c>
      <c r="G57" s="97" t="n"/>
      <c r="H57"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7" s="97" t="inlineStr">
        <is>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is>
      </c>
      <c r="J57" s="97" t="inlineStr">
        <is>
          <t xml:space="preserve"> VTS Theft should be initaited
 VTS Theft detected section should be display
 - Title : Theft Detected
 - Msg : We have detected a theft alarm on your ''XYZ-Vehicle''. Please call the alarm centre imediately
 - Button : CALL ALARM CENTRE'</t>
        </is>
      </c>
      <c r="K57" s="97" t="n"/>
      <c r="L57" s="99" t="inlineStr">
        <is>
          <t>Pass</t>
        </is>
      </c>
      <c r="M57" s="97" t="n"/>
      <c r="N57" s="37" t="n"/>
    </row>
    <row r="58" ht="252" customHeight="1">
      <c r="B58" s="36" t="n">
        <v>54</v>
      </c>
      <c r="C58" s="94" t="inlineStr">
        <is>
          <t>EUR</t>
        </is>
      </c>
      <c r="D58" s="94" t="inlineStr">
        <is>
          <t>High</t>
        </is>
      </c>
      <c r="E58" s="95" t="n">
        <v>7</v>
      </c>
      <c r="F58" s="108" t="inlineStr">
        <is>
          <t>Checking for Vodafone Customer Care Contact Details in DASHBOARD(Theft Detected -  Section) Screen of My Bentley App when actual Theft is initiated</t>
        </is>
      </c>
      <c r="G58" s="97" t="n"/>
      <c r="H58"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58" s="97" t="inlineStr">
        <is>
          <t>Initiate a call to Vodafone VTS Customer Support Centre Team and inform them about VTS false trigger(i.e. Since the vehicle is not stolen)
OR Drive the vehicle more than 400 metre without a driver card in vehicle'
Check the My Bentley App
Click on 'CALL ALARM CENTRE' button</t>
        </is>
      </c>
      <c r="J58" s="97" t="inlineStr">
        <is>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is>
      </c>
      <c r="K58" s="97" t="n"/>
      <c r="L58" s="99" t="inlineStr">
        <is>
          <t>Pass</t>
        </is>
      </c>
      <c r="M58" s="97" t="n"/>
      <c r="N58" s="37" t="n"/>
    </row>
    <row r="59" ht="315" customHeight="1">
      <c r="B59" s="36" t="n">
        <v>55</v>
      </c>
      <c r="C59" s="94" t="inlineStr">
        <is>
          <t>EUR</t>
        </is>
      </c>
      <c r="D59" s="94" t="inlineStr">
        <is>
          <t>High</t>
        </is>
      </c>
      <c r="E59" s="95" t="n">
        <v>7</v>
      </c>
      <c r="F59" s="108" t="inlineStr">
        <is>
          <t>Verify initiating call to Vodafone Customer Care Contact Details in DASHBOARD(Theft Detected -  Section) Screen of My Bentley App when actual Theft is initiated</t>
        </is>
      </c>
      <c r="G59" s="97" t="n"/>
      <c r="H59"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9" s="97" t="inlineStr">
        <is>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is>
      </c>
      <c r="J59" s="97" t="inlineStr">
        <is>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is>
      </c>
      <c r="K59" s="97" t="n"/>
      <c r="L59" s="99" t="inlineStr">
        <is>
          <t>Pass</t>
        </is>
      </c>
      <c r="M59" s="97" t="n"/>
      <c r="N59" s="37" t="n"/>
    </row>
    <row r="60" ht="409.5" customHeight="1">
      <c r="B60" s="36" t="n">
        <v>56</v>
      </c>
      <c r="C60" s="94" t="inlineStr">
        <is>
          <t>EUR</t>
        </is>
      </c>
      <c r="D60" s="94" t="inlineStr">
        <is>
          <t>High</t>
        </is>
      </c>
      <c r="E60" s="95" t="n">
        <v>7</v>
      </c>
      <c r="F60" s="108" t="inlineStr">
        <is>
          <t>Validate 'My Security Language' option under 'My Details' tab of Vehicle Security Screen</t>
        </is>
      </c>
      <c r="G60" s="97" t="n"/>
      <c r="H60" s="97" t="inlineStr">
        <is>
          <t>Internet Service should be enabled 
Valid VTS License is available
Vehicle is provisioned with VTS Service and is active
Primary User Nomination process is successfully completed
My Security Language (Ex : English) already set as a part of the vehicle registration process</t>
        </is>
      </c>
      <c r="I60" s="97" t="inlineStr">
        <is>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is>
      </c>
      <c r="J60" s="97" t="inlineStr">
        <is>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is>
      </c>
      <c r="K60" s="97" t="n"/>
      <c r="L60" s="99" t="inlineStr">
        <is>
          <t>Pass</t>
        </is>
      </c>
      <c r="M60" s="97" t="n"/>
      <c r="N60" s="37" t="n"/>
    </row>
    <row r="61" ht="409.5" customHeight="1">
      <c r="B61" s="36" t="n">
        <v>57</v>
      </c>
      <c r="C61" s="94" t="inlineStr">
        <is>
          <t>EUR</t>
        </is>
      </c>
      <c r="D61" s="94" t="inlineStr">
        <is>
          <t>Medium</t>
        </is>
      </c>
      <c r="E61" s="95" t="n">
        <v>7</v>
      </c>
      <c r="F61" s="108" t="inlineStr">
        <is>
          <t>Validate 'My Bentley'(i.e. Vehicle Details) option under 'My Details' tab of Vehicle Security Screen</t>
        </is>
      </c>
      <c r="G61" s="97" t="n"/>
      <c r="H61" s="97" t="inlineStr">
        <is>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is>
      </c>
      <c r="I61" s="97" t="inlineStr">
        <is>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is>
      </c>
      <c r="J61" s="97" t="inlineStr">
        <is>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is>
      </c>
      <c r="K61" s="97" t="n"/>
      <c r="L61" s="99" t="inlineStr">
        <is>
          <t>Pass</t>
        </is>
      </c>
      <c r="M61" s="97" t="n"/>
      <c r="N61" s="37" t="n"/>
    </row>
    <row r="62" ht="409.5" customHeight="1">
      <c r="B62" s="36" t="n">
        <v>58</v>
      </c>
      <c r="C62" s="94" t="inlineStr">
        <is>
          <t>EUR</t>
        </is>
      </c>
      <c r="D62" s="94" t="inlineStr">
        <is>
          <t>Medium</t>
        </is>
      </c>
      <c r="E62" s="95" t="n">
        <v>7</v>
      </c>
      <c r="F62" s="108" t="inlineStr">
        <is>
          <t>Check whether customer's name information(i.e. First Name &amp; Last Name) &amp; Email Information autopopulated as a part of Vehicle Registration Process when this information is already provided during VIN adding process / Bentley Account ID creation process</t>
        </is>
      </c>
      <c r="G62" s="97" t="n"/>
      <c r="H62"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is>
      </c>
      <c r="I62"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is>
      </c>
      <c r="J62"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is>
      </c>
      <c r="K62" s="97" t="n"/>
      <c r="L62" s="99" t="inlineStr">
        <is>
          <t>Pass</t>
        </is>
      </c>
      <c r="M62" s="97" t="n"/>
      <c r="N62" s="37" t="n"/>
    </row>
    <row r="63" ht="409.5" customHeight="1">
      <c r="B63" s="36" t="n">
        <v>59</v>
      </c>
      <c r="C63" s="94" t="inlineStr">
        <is>
          <t>EUR</t>
        </is>
      </c>
      <c r="D63" s="94" t="inlineStr">
        <is>
          <t>Medium</t>
        </is>
      </c>
      <c r="E63" s="95" t="n">
        <v>7</v>
      </c>
      <c r="F63" s="108" t="inlineStr">
        <is>
          <t>Check whether customer's address information is autopopulated as a part of Vehicle Registration Process when this information is already provided during VIN adding process / Bentley Account ID creation process</t>
        </is>
      </c>
      <c r="G63" s="97" t="n"/>
      <c r="H63"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is>
      </c>
      <c r="I63"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is>
      </c>
      <c r="J63" s="97" t="inlineStr">
        <is>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is>
      </c>
      <c r="K63" s="97" t="n"/>
      <c r="L63" s="99" t="inlineStr">
        <is>
          <t>Pass</t>
        </is>
      </c>
      <c r="M63" s="97" t="n"/>
      <c r="N63" s="37" t="n"/>
    </row>
    <row r="64" ht="409.5" customHeight="1">
      <c r="B64" s="36" t="n">
        <v>60</v>
      </c>
      <c r="C64" s="94" t="inlineStr">
        <is>
          <t>EUR</t>
        </is>
      </c>
      <c r="D64" s="94" t="inlineStr">
        <is>
          <t>Medium</t>
        </is>
      </c>
      <c r="E64" s="95" t="n">
        <v>7</v>
      </c>
      <c r="F64" s="108" t="inlineStr">
        <is>
          <t>Check whether customer's Primary Mobile Number Information is autopopulated as a part of Vehicle Registration Process when this information is already provided during VIN adding process / Bentley Account ID creation process</t>
        </is>
      </c>
      <c r="G64" s="97" t="n"/>
      <c r="H64"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is>
      </c>
      <c r="I64"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is>
      </c>
      <c r="J64"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is>
      </c>
      <c r="K64" s="97" t="n"/>
      <c r="L64" s="99" t="inlineStr">
        <is>
          <t>Pass</t>
        </is>
      </c>
      <c r="M64" s="97" t="n"/>
      <c r="N64" s="37" t="n"/>
    </row>
    <row r="65" ht="347.25" customHeight="1" thickBot="1">
      <c r="B65" s="36" t="n">
        <v>61</v>
      </c>
      <c r="C65" s="94" t="inlineStr">
        <is>
          <t>EUR</t>
        </is>
      </c>
      <c r="D65" s="94" t="inlineStr">
        <is>
          <t>Low</t>
        </is>
      </c>
      <c r="E65" s="95" t="n">
        <v>7</v>
      </c>
      <c r="F65" s="108" t="inlineStr">
        <is>
          <t>Validating Vehicle Security Text in all the screens irrespective of Theft initiation or not</t>
        </is>
      </c>
      <c r="G65" s="97" t="inlineStr">
        <is>
          <t>8. Mobile device language set to "English" by default</t>
        </is>
      </c>
      <c r="H6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65" s="97" t="inlineStr">
        <is>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is>
      </c>
      <c r="J65" s="97" t="inlineStr">
        <is>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is>
      </c>
      <c r="K65" s="97" t="n"/>
      <c r="L65" s="45" t="inlineStr">
        <is>
          <t>Pass</t>
        </is>
      </c>
      <c r="M65" s="44" t="n"/>
      <c r="N65" s="46" t="n"/>
    </row>
  </sheetData>
  <mergeCells count="3">
    <mergeCell ref="B3:C3"/>
    <mergeCell ref="B2:N2"/>
    <mergeCell ref="F3:N3"/>
  </mergeCells>
  <conditionalFormatting sqref="K5:K42">
    <cfRule type="cellIs" priority="198" operator="equal" dxfId="12">
      <formula>"Not Applicable"</formula>
    </cfRule>
    <cfRule type="cellIs" priority="199" operator="equal" dxfId="11">
      <formula>"Pass"</formula>
    </cfRule>
    <cfRule type="cellIs" priority="200" operator="equal" dxfId="10">
      <formula>"Not Tested"</formula>
    </cfRule>
    <cfRule type="cellIs" priority="201" operator="equal" dxfId="9">
      <formula>"Not Applicable"</formula>
    </cfRule>
    <cfRule type="cellIs" priority="202" operator="equal" dxfId="8">
      <formula>"Fail"</formula>
    </cfRule>
    <cfRule type="cellIs" priority="203" operator="equal" dxfId="0">
      <formula>"Pass"</formula>
    </cfRule>
  </conditionalFormatting>
  <conditionalFormatting sqref="K5:K65">
    <cfRule type="cellIs" priority="155" operator="equal" dxfId="13">
      <formula>"Not Tested"</formula>
    </cfRule>
  </conditionalFormatting>
  <conditionalFormatting sqref="K44:K65">
    <cfRule type="cellIs" priority="156" operator="equal" dxfId="12">
      <formula>"Not Applicable"</formula>
    </cfRule>
    <cfRule type="cellIs" priority="157" operator="equal" dxfId="11">
      <formula>"Pass"</formula>
    </cfRule>
    <cfRule type="cellIs" priority="158" operator="equal" dxfId="10">
      <formula>"Not Tested"</formula>
    </cfRule>
    <cfRule type="cellIs" priority="159" operator="equal" dxfId="9">
      <formula>"Not Applicable"</formula>
    </cfRule>
    <cfRule type="cellIs" priority="160" operator="equal" dxfId="8">
      <formula>"Fail"</formula>
    </cfRule>
    <cfRule type="cellIs" priority="161" operator="equal" dxfId="0">
      <formula>"Pass"</formula>
    </cfRule>
  </conditionalFormatting>
  <conditionalFormatting sqref="L5:L6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3.xml><?xml version="1.0" encoding="utf-8"?>
<worksheet xmlns="http://schemas.openxmlformats.org/spreadsheetml/2006/main">
  <sheetPr codeName="Sheet2">
    <outlinePr summaryBelow="1" summaryRight="1"/>
    <pageSetUpPr/>
  </sheetPr>
  <dimension ref="A1:N13"/>
  <sheetViews>
    <sheetView topLeftCell="B11" zoomScale="70" zoomScaleNormal="70" workbookViewId="0">
      <selection activeCell="G7" sqref="G7"/>
    </sheetView>
  </sheetViews>
  <sheetFormatPr baseColWidth="8" defaultColWidth="8.7109375" defaultRowHeight="15.75"/>
  <cols>
    <col width="8.7109375" customWidth="1" style="29" min="1" max="1"/>
    <col width="10.28515625" customWidth="1" style="26" min="2" max="2"/>
    <col width="19" customWidth="1" style="57" min="3" max="3"/>
    <col width="18.5703125" customWidth="1" style="26" min="4" max="4"/>
    <col width="11.28515625" customWidth="1" style="58" min="5" max="5"/>
    <col width="60.140625" customWidth="1" style="26" min="6" max="6"/>
    <col width="48.85546875" customWidth="1" style="26" min="7" max="7"/>
    <col width="48.7109375" customWidth="1" style="26" min="8" max="8"/>
    <col width="77.85546875" customWidth="1" style="27" min="9" max="9"/>
    <col width="63.140625" customWidth="1" style="27" min="10" max="10"/>
    <col width="13.140625" customWidth="1" style="27" min="11" max="11"/>
    <col width="12.85546875" customWidth="1" style="26" min="12" max="12"/>
    <col width="18.85546875" customWidth="1" style="26" min="13" max="13"/>
    <col width="17.42578125" customWidth="1" style="29" min="14" max="14"/>
    <col width="8.7109375" customWidth="1" style="29" min="15" max="16"/>
    <col width="8.7109375" customWidth="1" style="29" min="17" max="16384"/>
  </cols>
  <sheetData>
    <row r="1" ht="16.5" customHeight="1" thickBot="1"/>
    <row r="2" ht="29.25" customHeight="1" thickBot="1">
      <c r="B2" s="177" t="inlineStr">
        <is>
          <t>App_Registration_Pages-IDK</t>
        </is>
      </c>
      <c r="C2" s="178" t="n"/>
      <c r="D2" s="178" t="n"/>
      <c r="E2" s="178" t="n"/>
      <c r="F2" s="178" t="n"/>
      <c r="G2" s="178" t="n"/>
      <c r="H2" s="178" t="n"/>
      <c r="I2" s="178" t="n"/>
      <c r="J2" s="178" t="n"/>
      <c r="K2" s="178" t="n"/>
      <c r="L2" s="178" t="n"/>
      <c r="M2" s="179" t="n"/>
    </row>
    <row r="3" ht="16.5" customHeight="1" thickBot="1">
      <c r="B3" s="180" t="inlineStr">
        <is>
          <t>Precondition</t>
        </is>
      </c>
      <c r="C3" s="175" t="n"/>
      <c r="D3" s="49" t="n"/>
      <c r="E3" s="50" t="n"/>
      <c r="F3" s="174" t="inlineStr">
        <is>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05" customFormat="1" customHeight="1" s="64">
      <c r="B5" s="59" t="n">
        <v>1</v>
      </c>
      <c r="C5" s="106" t="inlineStr">
        <is>
          <t>EUR, NAR, CHN</t>
        </is>
      </c>
      <c r="D5" s="106" t="inlineStr">
        <is>
          <t>High</t>
        </is>
      </c>
      <c r="E5" s="107" t="n">
        <v>5</v>
      </c>
      <c r="F5" s="60" t="inlineStr">
        <is>
          <t>Verify Bentley ID Registration (MBB / ODP-IDK Solution)</t>
        </is>
      </c>
      <c r="G5" s="60" t="inlineStr">
        <is>
          <t>N/A</t>
        </is>
      </c>
      <c r="H5" s="60" t="n"/>
      <c r="I5" s="61" t="inlineStr">
        <is>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Registering to Bentley ID : Customer should be able to successfully sign up for Bentley ID - IDK Solution
Log In to Bentley ID : Log In to Bentley ID should be successfull
Adding VIN :The vehicle should be added to the respective Bentley ID successfully</t>
        </is>
      </c>
      <c r="K5" s="108" t="n"/>
      <c r="L5" s="109" t="inlineStr">
        <is>
          <t>Pass</t>
        </is>
      </c>
      <c r="M5" s="110" t="n"/>
      <c r="N5" s="63" t="n"/>
    </row>
    <row r="6" ht="45" customFormat="1" customHeight="1" s="64">
      <c r="B6" s="59" t="n">
        <v>2</v>
      </c>
      <c r="C6" s="106" t="inlineStr">
        <is>
          <t>EUR, NAR, CHN</t>
        </is>
      </c>
      <c r="D6" s="106" t="inlineStr">
        <is>
          <t>High</t>
        </is>
      </c>
      <c r="E6" s="107" t="n">
        <v>3</v>
      </c>
      <c r="F6" s="108" t="inlineStr">
        <is>
          <t>Verify logging in to Bentley ID with Valid Email ID(MBB / ODP-IDK Solution)</t>
        </is>
      </c>
      <c r="G6" s="108" t="inlineStr">
        <is>
          <t>N/A</t>
        </is>
      </c>
      <c r="H6" s="60" t="n"/>
      <c r="I6" s="111" t="inlineStr">
        <is>
          <t>Check whether Customer is able to Log In to Bentley ID via Email ID
( My Bentley App(IDK Solution) --&gt; Email or Phone Number --&gt; Enter valid email id --&gt; NEXT --&gt; Enter the Password --&gt; NEXT )</t>
        </is>
      </c>
      <c r="J6" s="56" t="inlineStr">
        <is>
          <t>Log In to Bentley ID via email id should be successfull</t>
        </is>
      </c>
      <c r="K6" s="108" t="n"/>
      <c r="L6" s="109" t="inlineStr">
        <is>
          <t>Pass</t>
        </is>
      </c>
      <c r="M6" s="110" t="n"/>
      <c r="N6" s="63" t="n"/>
    </row>
    <row r="7" ht="189" customFormat="1" customHeight="1" s="64">
      <c r="B7" s="59" t="n">
        <v>3</v>
      </c>
      <c r="C7" s="106" t="inlineStr">
        <is>
          <t>EUR, NAR, CHN</t>
        </is>
      </c>
      <c r="D7" s="106" t="inlineStr">
        <is>
          <t>Medium</t>
        </is>
      </c>
      <c r="E7" s="107" t="n">
        <v>3</v>
      </c>
      <c r="F7" s="108" t="inlineStr">
        <is>
          <t>Verify logging in to Bentley ID with Valid Phone Number (MBB / ODP-IDK Solution)</t>
        </is>
      </c>
      <c r="G7" s="108" t="inlineStr">
        <is>
          <t>• Phone Number is registered for Bentley ID Web Portal login</t>
        </is>
      </c>
      <c r="H7" s="60" t="n"/>
      <c r="I7" s="111" t="inlineStr">
        <is>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is>
      </c>
      <c r="J7" s="56" t="inlineStr">
        <is>
          <t>Log In to Bentley ID via phone number should be successful. The flow should be smooth without any flickerring.</t>
        </is>
      </c>
      <c r="K7" s="108" t="n"/>
      <c r="L7" s="109" t="inlineStr">
        <is>
          <t>NA</t>
        </is>
      </c>
      <c r="M7" s="110" t="n"/>
      <c r="N7" s="63" t="inlineStr">
        <is>
          <t>Observation : 
As per the new implementation, The End User can register to new Bentley account via Email ID only but not from Mobile / Phone Number</t>
        </is>
      </c>
    </row>
    <row r="8" ht="57" customFormat="1" customHeight="1" s="64">
      <c r="B8" s="59" t="n">
        <v>4</v>
      </c>
      <c r="C8" s="106" t="inlineStr">
        <is>
          <t>EUR, NAR, CHN</t>
        </is>
      </c>
      <c r="D8" s="106" t="inlineStr">
        <is>
          <t>High</t>
        </is>
      </c>
      <c r="E8" s="107" t="n">
        <v>3</v>
      </c>
      <c r="F8" s="108" t="inlineStr">
        <is>
          <t>Verify Account SignIn can not be proceeded unless user accepts the T&amp;C (MBB / ODP-IDK Solution)</t>
        </is>
      </c>
      <c r="G8" s="108" t="inlineStr">
        <is>
          <t>• New Bentley account to be created and not logged in yet in Bentley Portal</t>
        </is>
      </c>
      <c r="H8" s="60" t="n"/>
      <c r="I8" s="111" t="inlineStr">
        <is>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is>
      </c>
      <c r="J8" s="56" t="inlineStr">
        <is>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is>
      </c>
      <c r="K8" s="108" t="n"/>
      <c r="L8" s="109" t="inlineStr">
        <is>
          <t>Pass</t>
        </is>
      </c>
      <c r="M8" s="110" t="n"/>
      <c r="N8" s="63" t="n"/>
    </row>
    <row r="9" ht="60" customFormat="1" customHeight="1" s="64">
      <c r="B9" s="59" t="n">
        <v>5</v>
      </c>
      <c r="C9" s="106" t="inlineStr">
        <is>
          <t>EUR, NAR, CHN</t>
        </is>
      </c>
      <c r="D9" s="106" t="inlineStr">
        <is>
          <t>High</t>
        </is>
      </c>
      <c r="E9" s="107" t="n">
        <v>2</v>
      </c>
      <c r="F9" s="108" t="inlineStr">
        <is>
          <t>Verify logging out from Bentley ID (MBB / ODP-IDK Solution)</t>
        </is>
      </c>
      <c r="G9" s="108" t="inlineStr">
        <is>
          <t>• Log In to My Bentley App with valid credentials</t>
        </is>
      </c>
      <c r="H9" s="60" t="n"/>
      <c r="I9" s="111" t="inlineStr">
        <is>
          <t xml:space="preserve">Check whether Customer able to Log Out from Bentley ID
( Vehicle 'DASHBOARD' Screen --&gt; Select Customer Profile icon(i.e. Extreme Right Icon in footer) --&gt; General --&gt; Log out ) </t>
        </is>
      </c>
      <c r="J9" s="56" t="inlineStr">
        <is>
          <t>Log Out from Bentley ID should be successfull</t>
        </is>
      </c>
      <c r="K9" s="108" t="n"/>
      <c r="L9" s="109" t="inlineStr">
        <is>
          <t>Pass</t>
        </is>
      </c>
      <c r="M9" s="110" t="n"/>
      <c r="N9" s="63" t="n"/>
    </row>
    <row r="10" ht="135" customFormat="1" customHeight="1" s="64">
      <c r="B10" s="59" t="n">
        <v>13</v>
      </c>
      <c r="C10" s="106" t="inlineStr">
        <is>
          <t>EUR, NAR, CHN</t>
        </is>
      </c>
      <c r="D10" s="106" t="inlineStr">
        <is>
          <t>Medium</t>
        </is>
      </c>
      <c r="E10" s="107" t="n">
        <v>5</v>
      </c>
      <c r="F10" s="108" t="inlineStr">
        <is>
          <t>Verify password resetting via My Bentley App (MBB / ODP-IDK Solution)</t>
        </is>
      </c>
      <c r="G10" s="108" t="inlineStr">
        <is>
          <t>• Login to My Bentley App with valid credentials and the Screen Focus in on Dashboard Page</t>
        </is>
      </c>
      <c r="H10" s="60" t="n"/>
      <c r="I10" s="111" t="inlineStr">
        <is>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is>
      </c>
      <c r="J10" s="56" t="inlineStr">
        <is>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is>
      </c>
      <c r="K10" s="108" t="n"/>
      <c r="L10" s="109" t="inlineStr">
        <is>
          <t>Pass</t>
        </is>
      </c>
      <c r="M10" s="110" t="n"/>
      <c r="N10" s="63" t="n"/>
    </row>
    <row r="11" ht="299.25" customFormat="1" customHeight="1" s="64">
      <c r="B11" s="59" t="n">
        <v>16</v>
      </c>
      <c r="C11" s="106" t="inlineStr">
        <is>
          <t>EUR, NAR, CHN</t>
        </is>
      </c>
      <c r="D11" s="106" t="inlineStr">
        <is>
          <t>Medium</t>
        </is>
      </c>
      <c r="E11" s="107" t="n">
        <v>6</v>
      </c>
      <c r="F11" s="108" t="inlineStr">
        <is>
          <t>Verify permanent account deletion via My Bentley App l(MBB / ODP-IDK Solution)</t>
        </is>
      </c>
      <c r="G11" s="108" t="inlineStr">
        <is>
          <t>• Login to My Bentley App with valid credentials and the Screen Focus in on Dashboard Page</t>
        </is>
      </c>
      <c r="H11" s="60" t="n"/>
      <c r="I11" s="111" t="inlineStr">
        <is>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is>
      </c>
      <c r="J11" s="56" t="inlineStr">
        <is>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is>
      </c>
      <c r="K11" s="108" t="n"/>
      <c r="L11" s="109" t="inlineStr">
        <is>
          <t>Pass</t>
        </is>
      </c>
      <c r="M11" s="110" t="n"/>
      <c r="N11" s="63" t="n"/>
    </row>
    <row r="12" ht="75" customFormat="1" customHeight="1" s="64">
      <c r="B12" s="59" t="n">
        <v>19</v>
      </c>
      <c r="C12" s="106" t="inlineStr">
        <is>
          <t>EUR, NAR, CHN</t>
        </is>
      </c>
      <c r="D12" s="106" t="inlineStr">
        <is>
          <t>High</t>
        </is>
      </c>
      <c r="E12" s="107" t="n">
        <v>3</v>
      </c>
      <c r="F12" s="108" t="inlineStr">
        <is>
          <t>Verify that vehicle is added to the account after successful registration(MBB / ODP-IDK Solution)</t>
        </is>
      </c>
      <c r="G12" s="108" t="inlineStr">
        <is>
          <t>N/A</t>
        </is>
      </c>
      <c r="H12" s="60" t="n"/>
      <c r="I12" s="111" t="inlineStr">
        <is>
          <t>After Registration successful , Check whether Vehicle is added to Bentley ID successfully 
( My Bentley App(MBB / ODP-IDK Solution) --&gt; SIGN IN --&gt; Enter valid credentials(i.e. Email &amp; Password) --&gt; SIGN IN )</t>
        </is>
      </c>
      <c r="J12" s="56" t="inlineStr">
        <is>
          <t>Log In to Bentley ID should be successful and vehicle details should be displayed</t>
        </is>
      </c>
      <c r="K12" s="108" t="n"/>
      <c r="L12" s="109" t="inlineStr">
        <is>
          <t>Pass</t>
        </is>
      </c>
      <c r="M12" s="110" t="n"/>
      <c r="N12" s="63" t="n"/>
    </row>
    <row r="13" ht="32.25" customFormat="1" customHeight="1" s="64" thickBot="1">
      <c r="A13" s="65" t="n"/>
      <c r="B13" s="72" t="n">
        <v>20</v>
      </c>
      <c r="C13" s="66" t="inlineStr">
        <is>
          <t>EUR, NAR, CHN</t>
        </is>
      </c>
      <c r="D13" s="66" t="inlineStr">
        <is>
          <t>Low</t>
        </is>
      </c>
      <c r="E13" s="67" t="n">
        <v>10</v>
      </c>
      <c r="F13" s="68" t="inlineStr">
        <is>
          <t>Verify all the screen with Bentley style guide.</t>
        </is>
      </c>
      <c r="G13" s="68" t="inlineStr">
        <is>
          <t>N/A</t>
        </is>
      </c>
      <c r="H13" s="60" t="n"/>
      <c r="I13" s="68" t="inlineStr">
        <is>
          <t>Observe all the screen's icon, font, colour</t>
        </is>
      </c>
      <c r="J13" s="69" t="inlineStr">
        <is>
          <t>All the icon, font, colour should be followed as per Bentley style guide.</t>
        </is>
      </c>
      <c r="K13" s="68" t="n"/>
      <c r="L13" s="70" t="inlineStr">
        <is>
          <t>Pass</t>
        </is>
      </c>
      <c r="M13" s="68" t="n"/>
      <c r="N13" s="71" t="n"/>
    </row>
  </sheetData>
  <mergeCells count="3">
    <mergeCell ref="F3:M3"/>
    <mergeCell ref="B2:M2"/>
    <mergeCell ref="B3:C3"/>
  </mergeCells>
  <conditionalFormatting sqref="K5:K10">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K12">
    <cfRule type="cellIs" priority="22" operator="equal" dxfId="13">
      <formula>"Not Tested"</formula>
    </cfRule>
    <cfRule type="cellIs" priority="23" operator="equal" dxfId="12">
      <formula>"Not Applicable"</formula>
    </cfRule>
    <cfRule type="cellIs" priority="24" operator="equal" dxfId="11">
      <formula>"Pass"</formula>
    </cfRule>
    <cfRule type="cellIs" priority="25" operator="equal" dxfId="10">
      <formula>"Not Tested"</formula>
    </cfRule>
    <cfRule type="cellIs" priority="26" operator="equal" dxfId="9">
      <formula>"Not Applicable"</formula>
    </cfRule>
    <cfRule type="cellIs" priority="27" operator="equal" dxfId="8">
      <formula>"Fail"</formula>
    </cfRule>
    <cfRule type="cellIs" priority="28"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sheetPr>
  <dimension ref="A1:N22"/>
  <sheetViews>
    <sheetView topLeftCell="A14" zoomScale="70" zoomScaleNormal="70" workbookViewId="0">
      <selection activeCell="G7" sqref="G7"/>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0.140625" customWidth="1" style="2" min="6" max="6"/>
    <col width="48.85546875" customWidth="1" style="2" min="7" max="7"/>
    <col width="48.42578125" customWidth="1" style="2" min="8" max="8"/>
    <col width="78" customWidth="1" style="1" min="9" max="9"/>
    <col width="66.85546875" customWidth="1" style="1" min="10" max="10"/>
    <col width="13.140625" customWidth="1" style="1" min="11" max="11"/>
    <col width="13.28515625" customWidth="1" style="2" min="12" max="12"/>
    <col width="18.85546875" customWidth="1" style="2" min="13" max="13"/>
    <col width="18.85546875" customWidth="1" min="14" max="14"/>
  </cols>
  <sheetData>
    <row r="1" ht="16.5" customHeight="1" thickBot="1"/>
    <row r="2" ht="29.25" customHeight="1" thickBot="1">
      <c r="B2" s="182" t="inlineStr">
        <is>
          <t>Add_VIN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00.75" customHeight="1">
      <c r="B5" s="59" t="n">
        <v>1</v>
      </c>
      <c r="C5" s="106" t="inlineStr">
        <is>
          <t>EUR, NAR, CHN</t>
        </is>
      </c>
      <c r="D5" s="106" t="inlineStr">
        <is>
          <t>High</t>
        </is>
      </c>
      <c r="E5" s="107">
        <f>(10+10+5)/3</f>
        <v/>
      </c>
      <c r="F5" s="60" t="inlineStr">
        <is>
          <t>Verify manual VIN adding via 'REGISTRATION PAGES' Screen</t>
        </is>
      </c>
      <c r="G5" s="60" t="inlineStr">
        <is>
          <t>N/A</t>
        </is>
      </c>
      <c r="H5" s="60" t="n"/>
      <c r="I5" s="136" t="inlineStr">
        <is>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The customer should be able to manually add the VIN via REGISTRATION PAGES to the respective Bentley Account successfully
( i.e. The recently added VIN / Vehicle should be seen in My Bentley App )</t>
        </is>
      </c>
      <c r="K5" s="108" t="n"/>
      <c r="L5" s="109" t="inlineStr">
        <is>
          <t>Pass</t>
        </is>
      </c>
      <c r="M5" s="110" t="n"/>
      <c r="N5" s="137" t="n"/>
    </row>
    <row r="6" ht="345.75" customHeight="1">
      <c r="B6" s="59" t="n">
        <v>2</v>
      </c>
      <c r="C6" s="106" t="inlineStr">
        <is>
          <t>EUR, NAR, CHN</t>
        </is>
      </c>
      <c r="D6" s="106" t="inlineStr">
        <is>
          <t>High</t>
        </is>
      </c>
      <c r="E6" s="107">
        <f>(10+10+5)/3</f>
        <v/>
      </c>
      <c r="F6" s="108" t="inlineStr">
        <is>
          <t xml:space="preserve">Verify adding VIN via 'REGISTRATION PAGES' Screen (Optical Character Recognition(OCR) Functionality(Take Photo)) </t>
        </is>
      </c>
      <c r="G6" s="108" t="inlineStr">
        <is>
          <t>N/A</t>
        </is>
      </c>
      <c r="H6" s="60" t="n"/>
      <c r="I6" s="138" t="inlineStr">
        <is>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6" s="56" t="inlineStr">
        <is>
          <t>The customer should be able to add the VIN via 'REGISTRATION PAGES - OCR Functionality(Take Photo)' to the respective Bentley Account successfully
( i.e. The recently added VIN / Vehicle should be seen in My Bentley App )</t>
        </is>
      </c>
      <c r="K6" s="108" t="n"/>
      <c r="L6" s="109" t="inlineStr">
        <is>
          <t>Pass</t>
        </is>
      </c>
      <c r="M6" s="110" t="n"/>
      <c r="N6" s="137" t="n"/>
    </row>
    <row r="7" ht="225.75" customHeight="1">
      <c r="B7" s="59" t="n">
        <v>3</v>
      </c>
      <c r="C7" s="106" t="inlineStr">
        <is>
          <t>EUR, NAR, CHN</t>
        </is>
      </c>
      <c r="D7" s="106" t="inlineStr">
        <is>
          <t>High</t>
        </is>
      </c>
      <c r="E7" s="107">
        <f>(5+5+5)/3</f>
        <v/>
      </c>
      <c r="F7" s="108" t="inlineStr">
        <is>
          <t>Verify manual adding of an Valid VIN via 'ADD A VEHICLE' screen</t>
        </is>
      </c>
      <c r="G7" s="108" t="inlineStr">
        <is>
          <t>• Login to My Bentley App with valid credentials
• The screen focus is in "My Bentley App - ADD A VEHICLE" page
( My Bentley App --&gt; SIGN IN --&gt; Enter User Name &amp; Password --&gt; SIGN IN --&gt; Vehicle DASHBOARD Screen --&gt; Scroll to "ADD A VEHICLE" Screen )</t>
        </is>
      </c>
      <c r="H7" s="60" t="n"/>
      <c r="I7" s="138" t="inlineStr">
        <is>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is>
      </c>
      <c r="J7" s="56" t="inlineStr">
        <is>
          <t>The customer should be able to add the VIN via manual entry to the respective Bentley Account successfully
( i.e. The recently added VIN / Vehicle should be seen in My Bentley App )</t>
        </is>
      </c>
      <c r="K7" s="108" t="n"/>
      <c r="L7" s="109" t="inlineStr">
        <is>
          <t>Pass</t>
        </is>
      </c>
      <c r="M7" s="110" t="n"/>
      <c r="N7" s="137" t="n"/>
    </row>
    <row r="8" ht="126" customHeight="1">
      <c r="B8" s="59" t="n">
        <v>4</v>
      </c>
      <c r="C8" s="106" t="inlineStr">
        <is>
          <t>EUR, NAR, CHN</t>
        </is>
      </c>
      <c r="D8" s="106" t="inlineStr">
        <is>
          <t>Low</t>
        </is>
      </c>
      <c r="E8" s="107">
        <f>(3+3+2)/3</f>
        <v/>
      </c>
      <c r="F8" s="108" t="inlineStr">
        <is>
          <t>Verify 'VIN already registered to account msg' displayed when user tries to enter the already added VIN to Bentley Account under VIN field</t>
        </is>
      </c>
      <c r="G8" s="108" t="inlineStr">
        <is>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is>
      </c>
      <c r="H8" s="60" t="n"/>
      <c r="I8" s="138" t="inlineStr">
        <is>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is>
      </c>
      <c r="J8" s="56" t="inlineStr">
        <is>
          <t>Message 'VIN already registered to account msg' should be displayed to user</t>
        </is>
      </c>
      <c r="K8" s="108" t="n"/>
      <c r="L8" s="109" t="inlineStr">
        <is>
          <t>Fail</t>
        </is>
      </c>
      <c r="M8" s="110" t="n">
        <v>1</v>
      </c>
      <c r="N8" s="137" t="inlineStr">
        <is>
          <t>1. KPM : 10108172 :: Adding VIN if already added display invalid error</t>
        </is>
      </c>
    </row>
    <row r="9" ht="135.75" customHeight="1">
      <c r="B9" s="59" t="n">
        <v>5</v>
      </c>
      <c r="C9" s="106" t="inlineStr">
        <is>
          <t>EUR, NAR, CHN</t>
        </is>
      </c>
      <c r="D9" s="106" t="inlineStr">
        <is>
          <t>Low</t>
        </is>
      </c>
      <c r="E9" s="107">
        <f>(3+2+2)/3</f>
        <v/>
      </c>
      <c r="F9" s="108" t="inlineStr">
        <is>
          <t>Verify manual adding of an Invalid VIN via 'ADD A VEHICLE' screen</t>
        </is>
      </c>
      <c r="G9" s="108" t="inlineStr">
        <is>
          <t>• Login to My Bentley App with valid credentials
• The screen focus is in "My Bentley App - ADD A VEHICLE" page
( My Bentley App --&gt; SIGN IN --&gt; Enter User Name &amp; Password --&gt; SIGN IN --&gt; Vehicle DASHBOARD Screen --&gt; Scroll to "ADD A VEHICLE" Screen )</t>
        </is>
      </c>
      <c r="H9" s="60" t="n"/>
      <c r="I9" s="138" t="inlineStr">
        <is>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56" t="inlineStr">
        <is>
          <t>Message 'Invalid VIN : Please add valid VIN Information' should be displayed to user</t>
        </is>
      </c>
      <c r="K9" s="108" t="n"/>
      <c r="L9" s="109" t="inlineStr">
        <is>
          <t>Pass</t>
        </is>
      </c>
      <c r="M9" s="110" t="n"/>
      <c r="N9" s="137" t="n"/>
    </row>
    <row r="10" ht="141.75" customHeight="1">
      <c r="B10" s="59" t="n">
        <v>6</v>
      </c>
      <c r="C10" s="106" t="inlineStr">
        <is>
          <t>EUR, NAR, CHN</t>
        </is>
      </c>
      <c r="D10" s="106" t="inlineStr">
        <is>
          <t>High</t>
        </is>
      </c>
      <c r="E10" s="107">
        <f>(3+2+3)/3</f>
        <v/>
      </c>
      <c r="F10" s="108" t="inlineStr">
        <is>
          <t>Verify validating 'ADD A VEHICLE' screen in My Bentley App</t>
        </is>
      </c>
      <c r="G10"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0" s="60" t="n"/>
      <c r="I10" s="138" t="inlineStr">
        <is>
          <t>Validate  'ADD A VEHICLE' Screen 
In 'ADD A VEHICLE' screen, Check for the options</t>
        </is>
      </c>
      <c r="J10" s="56" t="inlineStr">
        <is>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is>
      </c>
      <c r="K10" s="108" t="n"/>
      <c r="L10" s="109" t="inlineStr">
        <is>
          <t>Pass</t>
        </is>
      </c>
      <c r="M10" s="110" t="n"/>
      <c r="N10" s="137" t="n"/>
    </row>
    <row r="11" ht="141.75" customHeight="1">
      <c r="B11" s="59" t="n">
        <v>7</v>
      </c>
      <c r="C11" s="106" t="inlineStr">
        <is>
          <t>EUR, NAR, CHN</t>
        </is>
      </c>
      <c r="D11" s="106" t="inlineStr">
        <is>
          <t>High</t>
        </is>
      </c>
      <c r="E11" s="107">
        <f>(5+3+3)/3</f>
        <v/>
      </c>
      <c r="F11" s="108" t="inlineStr">
        <is>
          <t>Verify validating camera when 'Open Camera' Link option selected from ADD A VEHICLE screen in My Bentley App</t>
        </is>
      </c>
      <c r="G11"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1" s="60" t="n"/>
      <c r="I11" s="138" t="inlineStr">
        <is>
          <t xml:space="preserve">Validate  'ADD A VEHICLE' Screen 
In 'ADD A VEHICLE' screen, Click on 'Open Camera' Link and observe
</t>
        </is>
      </c>
      <c r="J11" s="56" t="inlineStr">
        <is>
          <t xml:space="preserve">Clicking on 'Open Camera' Link in 'ADD A VEHICLE' screen should launch camera displaying
, Virtual Box to centre the VIN for capturing via camera, Flash button </t>
        </is>
      </c>
      <c r="K11" s="108" t="n"/>
      <c r="L11" s="109" t="inlineStr">
        <is>
          <t>Pass</t>
        </is>
      </c>
      <c r="M11" s="110" t="n"/>
      <c r="N11" s="137" t="n"/>
    </row>
    <row r="12" ht="141.75" customHeight="1">
      <c r="B12" s="59" t="n">
        <v>8</v>
      </c>
      <c r="C12" s="106" t="inlineStr">
        <is>
          <t>EUR, NAR, CHN</t>
        </is>
      </c>
      <c r="D12" s="106" t="inlineStr">
        <is>
          <t>Medium</t>
        </is>
      </c>
      <c r="E12" s="107">
        <f>(3+2+2)/3</f>
        <v/>
      </c>
      <c r="F12" s="108" t="inlineStr">
        <is>
          <t>Verify capturing VIN when via Camera [ Flash = Off ]</t>
        </is>
      </c>
      <c r="G12"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2" s="60" t="n"/>
      <c r="I12" s="138" t="inlineStr">
        <is>
          <t xml:space="preserve">Validate  'ADD A VEHICLE' Screen 
In 'ADD A VEHICLE' screen, Click on 'Open Camera' Link
Flash = Off
Centre focus the VIN in the virtual box in Camera and capture the photo
</t>
        </is>
      </c>
      <c r="J12" s="56" t="inlineStr">
        <is>
          <t>Clicking on 'Open Camera' Link in 'ADD A VEHICLE' screen should launch camera
Flash is not enabled
VIN should be successfully captured without flash via camera and should be successfully added to VIN field</t>
        </is>
      </c>
      <c r="K12" s="108" t="n"/>
      <c r="L12" s="109" t="inlineStr">
        <is>
          <t>Pass</t>
        </is>
      </c>
      <c r="M12" s="110" t="n"/>
      <c r="N12" s="137" t="n"/>
    </row>
    <row r="13" ht="141.75" customHeight="1">
      <c r="B13" s="59" t="n">
        <v>9</v>
      </c>
      <c r="C13" s="106" t="inlineStr">
        <is>
          <t>EUR, NAR, CHN</t>
        </is>
      </c>
      <c r="D13" s="106" t="inlineStr">
        <is>
          <t>Medium</t>
        </is>
      </c>
      <c r="E13" s="107">
        <f>(3+2+2)/3</f>
        <v/>
      </c>
      <c r="F13" s="108" t="inlineStr">
        <is>
          <t>Verify capturing VIN when via Camera [ Flash = On ]</t>
        </is>
      </c>
      <c r="G13"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3" s="60" t="n"/>
      <c r="I13" s="138" t="inlineStr">
        <is>
          <t xml:space="preserve">Validate  'ADD A VEHICLE' Screen 
In 'ADD A VEHICLE' screen, Click on 'Open Camera' Link
Flash = On
Centre focus the VIN in the virtual box in Camera and capture the photo
</t>
        </is>
      </c>
      <c r="J13" s="56" t="inlineStr">
        <is>
          <t>Clicking on 'Open Camera' Link in 'ADD A VEHICLE' screen should launch camera
Flash is enabled
VIN should be successfully captured with flash via camera and should be successfully added to VIN field</t>
        </is>
      </c>
      <c r="K13" s="108" t="n"/>
      <c r="L13" s="109" t="inlineStr">
        <is>
          <t>Pass</t>
        </is>
      </c>
      <c r="M13" s="110" t="n"/>
      <c r="N13" s="137" t="n"/>
    </row>
    <row r="14" ht="270.75" customHeight="1">
      <c r="A14" s="2" t="n"/>
      <c r="B14" s="59" t="n">
        <v>10</v>
      </c>
      <c r="C14" s="106" t="inlineStr">
        <is>
          <t>EUR, NAR, CHN</t>
        </is>
      </c>
      <c r="D14" s="106" t="inlineStr">
        <is>
          <t>High</t>
        </is>
      </c>
      <c r="E14" s="107">
        <f>(3+2+3)/3</f>
        <v/>
      </c>
      <c r="F14" s="108" t="inlineStr">
        <is>
          <t>Verify adding VIN via 'ADD A VEHICLE' Screen (OCR Functionality(Take Photo / Open Camera)) when permission to access camera is already given to My Bentley App</t>
        </is>
      </c>
      <c r="G14"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4" s="60" t="n"/>
      <c r="I14" s="138" t="inlineStr">
        <is>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is>
      </c>
      <c r="J14" s="56" t="inlineStr">
        <is>
          <t>The customer should be able to add the VIN via OCR Functionality(Take Photo / Open Camera) to the respective Bentley Account successfully(i.e. The VIN / Vehicle should be seen in My Bentley App)</t>
        </is>
      </c>
      <c r="K14" s="108" t="n"/>
      <c r="L14" s="109" t="inlineStr">
        <is>
          <t>Pass</t>
        </is>
      </c>
      <c r="M14" s="110" t="n"/>
      <c r="N14" s="137" t="n"/>
    </row>
    <row r="15" ht="180.75" customHeight="1">
      <c r="B15" s="59" t="n">
        <v>11</v>
      </c>
      <c r="C15" s="106" t="inlineStr">
        <is>
          <t>EUR, NAR, CHN</t>
        </is>
      </c>
      <c r="D15" s="106" t="inlineStr">
        <is>
          <t>Medium</t>
        </is>
      </c>
      <c r="E15" s="107">
        <f>(3+2+3)/3</f>
        <v/>
      </c>
      <c r="F15" s="108" t="inlineStr">
        <is>
          <t>Verify VIN Scan via Camera (OCR Functionality(Take Photo / Open Camera)) is not accessible when permission to access camera is not given to My Bentley App</t>
        </is>
      </c>
      <c r="G15"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5" s="60" t="n"/>
      <c r="I15" s="138" t="inlineStr">
        <is>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is>
      </c>
      <c r="J15" s="56" t="inlineStr">
        <is>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is>
      </c>
      <c r="K15" s="108" t="n"/>
      <c r="L15" s="109" t="inlineStr">
        <is>
          <t>Pass</t>
        </is>
      </c>
      <c r="M15" s="110" t="n"/>
      <c r="N15" s="137" t="n"/>
    </row>
    <row r="16" ht="210.75" customHeight="1">
      <c r="B16" s="59" t="n">
        <v>12</v>
      </c>
      <c r="C16" s="106" t="inlineStr">
        <is>
          <t>EUR, NAR, CHN</t>
        </is>
      </c>
      <c r="D16" s="106" t="inlineStr">
        <is>
          <t>Medium</t>
        </is>
      </c>
      <c r="E16" s="107">
        <f>(5+3+3)/3</f>
        <v/>
      </c>
      <c r="F16" s="108" t="inlineStr">
        <is>
          <t>Verify clicking on 'Go to settings / Please allow camera access in settings' link in ADD A VEHICLE screen takes to respective phone settings screen [ IOS ]</t>
        </is>
      </c>
      <c r="G16"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6" s="60" t="n"/>
      <c r="I16" s="138" t="inlineStr">
        <is>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6" s="56" t="inlineStr">
        <is>
          <t>The screen focus in IOS Mobile device should take to 'MY BENTLEY - Allow My Bentley to Access' Settings screen where user can give access to camera</t>
        </is>
      </c>
      <c r="K16" s="108" t="n"/>
      <c r="L16" s="109" t="inlineStr">
        <is>
          <t>NA</t>
        </is>
      </c>
      <c r="M16" s="110" t="n"/>
      <c r="N16" s="137" t="inlineStr">
        <is>
          <t>Observation :
1. Not Applicable for Android</t>
        </is>
      </c>
    </row>
    <row r="17" ht="210.75" customHeight="1">
      <c r="B17" s="59" t="n">
        <v>13</v>
      </c>
      <c r="C17" s="106" t="inlineStr">
        <is>
          <t>EUR, NAR, CHN</t>
        </is>
      </c>
      <c r="D17" s="106" t="inlineStr">
        <is>
          <t>Medium</t>
        </is>
      </c>
      <c r="E17" s="107">
        <f>(5+3+3)/2</f>
        <v/>
      </c>
      <c r="F17" s="108" t="inlineStr">
        <is>
          <t>Verify clicking on 'Go to settings / Please allow camera access in settings' link in ADD A VEHICLE screen takes to respective phone settings screen [ ANDROID ]</t>
        </is>
      </c>
      <c r="G17"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7" s="60" t="n"/>
      <c r="I17" s="138" t="inlineStr">
        <is>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7" s="56" t="inlineStr">
        <is>
          <t>The screen focus in ANDROID Mobile device should take to 'MY BENTLEY - Allow My Bentley to Access' Settings screen where user can give access to camera</t>
        </is>
      </c>
      <c r="K17" s="108" t="n"/>
      <c r="L17" s="109" t="inlineStr">
        <is>
          <t>Pass</t>
        </is>
      </c>
      <c r="M17" s="110" t="n"/>
      <c r="N17" s="137" t="n"/>
    </row>
    <row r="18" ht="141.75" customHeight="1">
      <c r="B18" s="59" t="n">
        <v>14</v>
      </c>
      <c r="C18" s="106" t="inlineStr">
        <is>
          <t>EUR, NAR, CHN</t>
        </is>
      </c>
      <c r="D18" s="106" t="inlineStr">
        <is>
          <t>High</t>
        </is>
      </c>
      <c r="E18" s="107">
        <f>(3+2+3)/3</f>
        <v/>
      </c>
      <c r="F18" s="108" t="inlineStr">
        <is>
          <t>Verify validating 'Can't find your VIN? / Locating your VIN' option under 'ADD A VEHICLE' Screen</t>
        </is>
      </c>
      <c r="G18"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8" s="60" t="n"/>
      <c r="I18" s="138" t="inlineStr">
        <is>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is>
      </c>
      <c r="J18" s="56" t="inlineStr">
        <is>
          <t xml:space="preserve">The customer should be educated with a message about locating the VIN on vehicle(i.e. Locating your VIN followed with msg on where to locate it in vehicle + 'OK' softkey) </t>
        </is>
      </c>
      <c r="K18" s="108" t="n"/>
      <c r="L18" s="109" t="inlineStr">
        <is>
          <t>Pass</t>
        </is>
      </c>
      <c r="M18" s="110" t="n"/>
      <c r="N18" s="137" t="n"/>
    </row>
    <row r="19" ht="195.75" customHeight="1">
      <c r="B19" s="59" t="n">
        <v>15</v>
      </c>
      <c r="C19" s="106" t="inlineStr">
        <is>
          <t>EUR, NAR, CHN</t>
        </is>
      </c>
      <c r="D19" s="106" t="inlineStr">
        <is>
          <t>High</t>
        </is>
      </c>
      <c r="E19" s="107">
        <f>(3+2+3)/3</f>
        <v/>
      </c>
      <c r="F19" s="108" t="inlineStr">
        <is>
          <t>Verify validating 'Scan VIN again' option under 'ADD A VEHICLE - CONFIRM YOUR VIN' Screen</t>
        </is>
      </c>
      <c r="G19"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9" s="60" t="n"/>
      <c r="I19" s="138" t="inlineStr">
        <is>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is>
      </c>
      <c r="J19" s="56" t="inlineStr">
        <is>
          <t xml:space="preserve">The Mobile Camera should be relaunched displaying a box stating Msg(Centre your VIN in the box above) when user clicks on 'Scan VIN again' option under 'ADD A VEHICLE - CONFIRM YOUR VIN' screen </t>
        </is>
      </c>
      <c r="K19" s="108" t="n"/>
      <c r="L19" s="109" t="inlineStr">
        <is>
          <t>Pass</t>
        </is>
      </c>
      <c r="M19" s="110" t="n"/>
      <c r="N19" s="137" t="n"/>
    </row>
    <row r="20" ht="300.75" customHeight="1">
      <c r="B20" s="59" t="n">
        <v>16</v>
      </c>
      <c r="C20" s="106" t="inlineStr">
        <is>
          <t>EUR, NAR, CHN</t>
        </is>
      </c>
      <c r="D20" s="106" t="inlineStr">
        <is>
          <t>Low</t>
        </is>
      </c>
      <c r="E20" s="107">
        <f>(2+2+2)/3</f>
        <v/>
      </c>
      <c r="F20" s="108" t="inlineStr">
        <is>
          <t>Verify manually entering of 'Emoji's' / 'Special Characters' under VIN section</t>
        </is>
      </c>
      <c r="G20" s="108" t="inlineStr">
        <is>
          <t>• Login to My Bentley App with valid credentials
• The screen focus is in "My Bentley App - ADD A VEHICLE" page
( My Bentley App --&gt; SIGN IN --&gt; Enter User Name &amp; Password --&gt; SIGN IN --&gt; Vehicle DASHBOARD Screen --&gt; Scroll to "ADD A VEHICLE" Screen )</t>
        </is>
      </c>
      <c r="H20" s="60" t="n"/>
      <c r="I20" s="138" t="inlineStr">
        <is>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is>
      </c>
      <c r="J20" s="56" t="inlineStr">
        <is>
          <t>The customer should not be allowed to enter 'Emoji's' / 'Special Characters' under VIN section in My Bentley App , In Case if it is allowed when customer tries to confirm the VIN -- An informatory msg stating such 'Please enter valid VIN' should be displayed</t>
        </is>
      </c>
      <c r="K20" s="108" t="n"/>
      <c r="L20" s="109" t="inlineStr">
        <is>
          <t>Pass</t>
        </is>
      </c>
      <c r="M20" s="110" t="n"/>
      <c r="N20" s="137" t="n"/>
    </row>
    <row r="21" ht="195.75" customHeight="1">
      <c r="B21" s="36" t="n">
        <v>17</v>
      </c>
      <c r="C21" s="106" t="inlineStr">
        <is>
          <t>EUR, NAR, CHN</t>
        </is>
      </c>
      <c r="D21" s="94" t="inlineStr">
        <is>
          <t>High</t>
        </is>
      </c>
      <c r="E21" s="95">
        <f>(2+2+2)/3</f>
        <v/>
      </c>
      <c r="F21" s="108" t="inlineStr">
        <is>
          <t xml:space="preserve">Verify vehicle request email received to the registered email address and vehicle added in 'DASHBOARD' screen of My Bentley App after successfull submission of adding VIN request sent </t>
        </is>
      </c>
      <c r="G21" s="97" t="inlineStr">
        <is>
          <t>• Login to My Bentley App with valid credentials
• The screen focus is in "My Bentley App - ADD A VEHICLE" page
( My Bentley App --&gt; SIGN IN --&gt; Enter User Name &amp; Password --&gt; SIGN IN --&gt; Vehicle DASHBOARD Screen --&gt; Scroll to "ADD A VEHICLE" Screen )</t>
        </is>
      </c>
      <c r="H21" s="60" t="n"/>
      <c r="I21" s="139" t="inlineStr">
        <is>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is>
      </c>
      <c r="J21" s="140" t="inlineStr">
        <is>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is>
      </c>
      <c r="K21" s="97" t="n"/>
      <c r="L21" s="99" t="inlineStr">
        <is>
          <t>Pass</t>
        </is>
      </c>
      <c r="M21" s="141" t="n"/>
      <c r="N21" s="37" t="n"/>
    </row>
    <row r="22" ht="32.25" customHeight="1" thickBot="1">
      <c r="B22" s="41" t="n">
        <v>18</v>
      </c>
      <c r="C22" s="42" t="inlineStr">
        <is>
          <t>EUR, NAR, CHN</t>
        </is>
      </c>
      <c r="D22" s="42" t="inlineStr">
        <is>
          <t>Low</t>
        </is>
      </c>
      <c r="E22" s="43">
        <f>(10+10+10)/3</f>
        <v/>
      </c>
      <c r="F22" s="44" t="inlineStr">
        <is>
          <t>Verify all the screen with Bentley style guide.</t>
        </is>
      </c>
      <c r="G22" s="44" t="inlineStr">
        <is>
          <t>N/A</t>
        </is>
      </c>
      <c r="H22" s="60" t="n"/>
      <c r="I22" s="44" t="inlineStr">
        <is>
          <t>Observe all the screen's icon, font, colour</t>
        </is>
      </c>
      <c r="J22" s="142" t="inlineStr">
        <is>
          <t>All the icon, font, colour should be followed as per Bentley style guide.</t>
        </is>
      </c>
      <c r="K22" s="44" t="n"/>
      <c r="L22" s="45" t="inlineStr">
        <is>
          <t>Pass</t>
        </is>
      </c>
      <c r="M22" s="44" t="n"/>
      <c r="N22" s="46" t="n"/>
    </row>
  </sheetData>
  <mergeCells count="3">
    <mergeCell ref="F3:M3"/>
    <mergeCell ref="B2:M2"/>
    <mergeCell ref="B3:C3"/>
  </mergeCells>
  <conditionalFormatting sqref="K5:K21">
    <cfRule type="cellIs" priority="92" operator="equal" dxfId="13">
      <formula>"Not Tested"</formula>
    </cfRule>
    <cfRule type="cellIs" priority="93" operator="equal" dxfId="12">
      <formula>"Not Applicable"</formula>
    </cfRule>
    <cfRule type="cellIs" priority="94" operator="equal" dxfId="11">
      <formula>"Pass"</formula>
    </cfRule>
    <cfRule type="cellIs" priority="95" operator="equal" dxfId="10">
      <formula>"Not Tested"</formula>
    </cfRule>
    <cfRule type="cellIs" priority="96" operator="equal" dxfId="9">
      <formula>"Not Applicable"</formula>
    </cfRule>
    <cfRule type="cellIs" priority="97" operator="equal" dxfId="8">
      <formula>"Fail"</formula>
    </cfRule>
    <cfRule type="cellIs" priority="98"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N7"/>
  <sheetViews>
    <sheetView zoomScale="62" zoomScaleNormal="62" workbookViewId="0">
      <selection activeCell="H19" sqref="H19"/>
    </sheetView>
  </sheetViews>
  <sheetFormatPr baseColWidth="8" defaultColWidth="8.7109375" defaultRowHeight="15"/>
  <cols>
    <col width="10.28515625" customWidth="1" style="7" min="2" max="2"/>
    <col width="15.140625" customWidth="1" style="7" min="3" max="3"/>
    <col width="15.42578125" customWidth="1" style="7" min="4" max="4"/>
    <col width="11.28515625" customWidth="1" style="19" min="5" max="5"/>
    <col width="52.7109375" customWidth="1" min="6" max="6"/>
    <col width="51.140625" customWidth="1" min="7" max="7"/>
    <col width="51.28515625" customWidth="1" min="8" max="8"/>
    <col width="58.140625" customWidth="1" style="7" min="9" max="10"/>
    <col width="13.140625" customWidth="1" style="7" min="11" max="11"/>
    <col width="13.42578125" customWidth="1" min="12" max="12"/>
    <col width="18.85546875" customWidth="1" min="13" max="13"/>
    <col width="18.5703125" customWidth="1" min="14" max="14"/>
  </cols>
  <sheetData>
    <row r="1" ht="16.5" customHeight="1" thickBot="1">
      <c r="A1" s="2" t="n"/>
      <c r="B1" s="1" t="n"/>
      <c r="C1" s="1" t="n"/>
      <c r="D1" s="1" t="n"/>
      <c r="E1" s="17" t="n"/>
      <c r="F1" s="2" t="n"/>
      <c r="G1" s="2" t="n"/>
      <c r="H1" s="2" t="n"/>
      <c r="I1" s="1" t="n"/>
      <c r="J1" s="1" t="n"/>
      <c r="K1" s="1" t="n"/>
      <c r="L1" s="2" t="n"/>
      <c r="M1" s="2" t="n"/>
    </row>
    <row r="2" ht="29.25" customHeight="1" thickBot="1">
      <c r="A2" s="2" t="n"/>
      <c r="B2" s="185" t="inlineStr">
        <is>
          <t>My Bentley App Login</t>
        </is>
      </c>
      <c r="C2" s="186" t="n"/>
      <c r="D2" s="186" t="n"/>
      <c r="E2" s="186" t="n"/>
      <c r="F2" s="186" t="n"/>
      <c r="G2" s="186" t="n"/>
      <c r="H2" s="186" t="n"/>
      <c r="I2" s="186" t="n"/>
      <c r="J2" s="186" t="n"/>
      <c r="K2" s="186" t="n"/>
      <c r="L2" s="186" t="n"/>
      <c r="M2" s="187" t="n"/>
    </row>
    <row r="3" ht="16.5" customHeight="1" thickBot="1">
      <c r="A3" s="2" t="n"/>
      <c r="B3" s="188" t="inlineStr">
        <is>
          <t>Precondition</t>
        </is>
      </c>
      <c r="C3" s="176" t="n"/>
      <c r="D3" s="188" t="n"/>
      <c r="E3" s="18" t="n"/>
      <c r="F3" s="183" t="inlineStr">
        <is>
          <t>Ensure that below preconditions are met before starting the testing of this service
My Bentley app should be installed in the mobile</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10</v>
      </c>
      <c r="F5" s="97" t="inlineStr">
        <is>
          <t>Verifying MyBentley App login</t>
        </is>
      </c>
      <c r="G5" s="97" t="inlineStr">
        <is>
          <t>Screen must be in SignIn page
(Login My Bentley App -- &gt; SignIn)</t>
        </is>
      </c>
      <c r="H5" s="97" t="n"/>
      <c r="I5" s="97" t="inlineStr">
        <is>
          <t>In My Bentley App page, click SIGN IN button
In Signin page, Enter Email &amp; Password and click SIGN IN</t>
        </is>
      </c>
      <c r="J5" s="97" t="inlineStr">
        <is>
          <t>Vehicle DASHBOARD Screen launched displaying Vehicle Image and Vehicle Status Information</t>
        </is>
      </c>
      <c r="K5" s="97" t="n"/>
      <c r="L5" s="99" t="inlineStr">
        <is>
          <t>Pass</t>
        </is>
      </c>
      <c r="M5" s="97" t="n"/>
      <c r="N5" s="37" t="n"/>
    </row>
    <row r="6" ht="47.25" customHeight="1">
      <c r="A6" s="2" t="n"/>
      <c r="B6" s="36" t="n">
        <v>2</v>
      </c>
      <c r="C6" s="94" t="inlineStr">
        <is>
          <t>EUR, NAR, CHN</t>
        </is>
      </c>
      <c r="D6" s="94" t="inlineStr">
        <is>
          <t>High</t>
        </is>
      </c>
      <c r="E6" s="95" t="n">
        <v>5</v>
      </c>
      <c r="F6" s="97" t="inlineStr">
        <is>
          <t>Verifying cancelling MyBentley App logout</t>
        </is>
      </c>
      <c r="G6" s="97" t="inlineStr">
        <is>
          <t>Screen will be on popup page
(Login My Bentley App -- &gt; Profile&gt; General&gt; Logout)</t>
        </is>
      </c>
      <c r="H6" s="97" t="n"/>
      <c r="I6" s="97" t="inlineStr">
        <is>
          <t xml:space="preserve">Click Cancel button in the popup received </t>
        </is>
      </c>
      <c r="J6" s="97" t="inlineStr">
        <is>
          <t>The popup will close and screen will remain on General tab</t>
        </is>
      </c>
      <c r="K6" s="97" t="n"/>
      <c r="L6" s="99" t="inlineStr">
        <is>
          <t>Pass</t>
        </is>
      </c>
      <c r="M6" s="97" t="n"/>
      <c r="N6" s="37" t="n"/>
    </row>
    <row r="7" ht="79.5" customHeight="1" thickBot="1">
      <c r="A7" s="2" t="n"/>
      <c r="B7" s="41" t="n">
        <v>3</v>
      </c>
      <c r="C7" s="42" t="inlineStr">
        <is>
          <t>EUR, NAR, CHN</t>
        </is>
      </c>
      <c r="D7" s="42" t="inlineStr">
        <is>
          <t>Low</t>
        </is>
      </c>
      <c r="E7" s="43" t="n">
        <v>5</v>
      </c>
      <c r="F7" s="44" t="inlineStr">
        <is>
          <t>Verifying successful MyBentley App logout</t>
        </is>
      </c>
      <c r="G7" s="44" t="inlineStr">
        <is>
          <t>User has logged into MyBentley app
(Login My Bentley App -- &gt; Dashboard)</t>
        </is>
      </c>
      <c r="H7" s="97" t="n"/>
      <c r="I7" s="44" t="inlineStr">
        <is>
          <t>Click Profile icon(i.e. Present as the last option in the footer tab) 
In Profile page, click General tab
In General tab, Click Log out link
Click Logout button in the popup received</t>
        </is>
      </c>
      <c r="J7" s="142" t="inlineStr">
        <is>
          <t xml:space="preserve">A popupmessage- 'Do you really want to log out? - Your saved favourites will be lost'  with Cancel and Logout buttons will display
MyBentley app signin and signup page will display
</t>
        </is>
      </c>
      <c r="K7" s="44" t="n"/>
      <c r="L7" s="45" t="inlineStr">
        <is>
          <t>Pass</t>
        </is>
      </c>
      <c r="M7" s="44" t="n"/>
      <c r="N7" s="46"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7">
    <cfRule type="cellIs" priority="7"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6.xml><?xml version="1.0" encoding="utf-8"?>
<worksheet xmlns="http://schemas.openxmlformats.org/spreadsheetml/2006/main">
  <sheetPr codeName="Sheet6">
    <outlinePr summaryBelow="1" summaryRight="1"/>
    <pageSetUpPr/>
  </sheetPr>
  <dimension ref="A1:N13"/>
  <sheetViews>
    <sheetView topLeftCell="A13" zoomScale="62" zoomScaleNormal="62" workbookViewId="0">
      <selection activeCell="H6" sqref="H6:H13"/>
    </sheetView>
  </sheetViews>
  <sheetFormatPr baseColWidth="8" defaultColWidth="8.7109375" defaultRowHeight="15"/>
  <cols>
    <col width="8.7109375" customWidth="1" style="29" min="1" max="1"/>
    <col width="10.28515625" customWidth="1" style="47" min="2" max="2"/>
    <col width="15.140625" customWidth="1" style="47" min="3" max="3"/>
    <col width="15.42578125" customWidth="1" style="47" min="4" max="4"/>
    <col width="11.28515625" customWidth="1" style="48" min="5" max="5"/>
    <col width="52.7109375" customWidth="1" style="29" min="6" max="6"/>
    <col width="51.140625" customWidth="1" style="29" min="7" max="7"/>
    <col width="51.28515625" customWidth="1" style="29" min="8" max="8"/>
    <col width="55.85546875" customWidth="1" style="47" min="9" max="9"/>
    <col width="57.85546875" customWidth="1" style="47" min="10" max="10"/>
    <col width="13.140625" customWidth="1" style="47" min="11" max="11"/>
    <col width="13.140625" customWidth="1" style="29" min="12" max="12"/>
    <col width="18.85546875" customWidth="1" style="29" min="13" max="13"/>
    <col width="18.5703125" customWidth="1" style="29" min="14" max="14"/>
    <col width="8.7109375" customWidth="1" style="29" min="15" max="16"/>
    <col width="8.7109375" customWidth="1" style="29" min="17" max="16384"/>
  </cols>
  <sheetData>
    <row r="1" ht="16.5" customHeight="1" thickBot="1">
      <c r="A1" s="26" t="n"/>
      <c r="B1" s="27" t="n"/>
      <c r="C1" s="27" t="n"/>
      <c r="D1" s="27" t="n"/>
      <c r="E1" s="28" t="n"/>
      <c r="F1" s="26" t="n"/>
      <c r="G1" s="26" t="n"/>
      <c r="H1" s="26" t="n"/>
      <c r="I1" s="27" t="n"/>
      <c r="J1" s="27" t="n"/>
      <c r="K1" s="27" t="n"/>
      <c r="L1" s="26" t="n"/>
      <c r="M1" s="26" t="n"/>
    </row>
    <row r="2" ht="29.25" customHeight="1" thickBot="1">
      <c r="A2" s="26" t="n"/>
      <c r="B2" s="189" t="inlineStr">
        <is>
          <t>Nickname</t>
        </is>
      </c>
      <c r="C2" s="186" t="n"/>
      <c r="D2" s="186" t="n"/>
      <c r="E2" s="186" t="n"/>
      <c r="F2" s="186" t="n"/>
      <c r="G2" s="186" t="n"/>
      <c r="H2" s="186" t="n"/>
      <c r="I2" s="186" t="n"/>
      <c r="J2" s="186" t="n"/>
      <c r="K2" s="186" t="n"/>
      <c r="L2" s="186" t="n"/>
      <c r="M2" s="187" t="n"/>
    </row>
    <row r="3" ht="16.5" customHeight="1" thickBot="1">
      <c r="A3" s="26" t="n"/>
      <c r="B3" s="190" t="inlineStr">
        <is>
          <t>Precondition</t>
        </is>
      </c>
      <c r="C3" s="176" t="n"/>
      <c r="D3" s="190" t="n"/>
      <c r="E3" s="31" t="n"/>
      <c r="F3" s="174" t="inlineStr">
        <is>
          <t>Ensure that below preconditions are met before starting the testing of this service
My Bentley app should be installed in the mobile
Vehicle is connected to network 
Primary user registration process is completed successfully</t>
        </is>
      </c>
      <c r="G3" s="175" t="n"/>
      <c r="H3" s="175" t="n"/>
      <c r="I3" s="175" t="n"/>
      <c r="J3" s="175" t="n"/>
      <c r="K3" s="175" t="n"/>
      <c r="L3" s="175" t="n"/>
      <c r="M3" s="176"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A5" s="26" t="n"/>
      <c r="B5" s="36" t="n">
        <v>1</v>
      </c>
      <c r="C5" s="94" t="inlineStr">
        <is>
          <t>EUR, NAR, CHN</t>
        </is>
      </c>
      <c r="D5" s="94" t="inlineStr">
        <is>
          <t>High</t>
        </is>
      </c>
      <c r="E5" s="95" t="n">
        <v>3</v>
      </c>
      <c r="F5" s="97" t="inlineStr">
        <is>
          <t>Verifying default vehicle name displayed under 'VEHICLE DETAILS' Screen</t>
        </is>
      </c>
      <c r="G5" s="97" t="inlineStr">
        <is>
          <t>Screen must be in vehicle DASHBOARD screen
(My Bentley App --&gt; SIGN IN(Enter Valid Username &amp; Password) --&gt; Click on "i-icon" present at top right corner of screen</t>
        </is>
      </c>
      <c r="H5" s="97" t="n"/>
      <c r="I5" s="97" t="inlineStr">
        <is>
          <t>In 'VEHICLE DETAILS' screen check for default vehicle name &amp; screen title being displayed</t>
        </is>
      </c>
      <c r="J5" s="97" t="inlineStr">
        <is>
          <t>'VEHICLE DETAILS' Screen launched displaying default Vehicle name(i.e. Default name for BY636 =  Bentayga)</t>
        </is>
      </c>
      <c r="K5" s="97" t="n"/>
      <c r="L5" s="99" t="inlineStr">
        <is>
          <t>Pass</t>
        </is>
      </c>
      <c r="M5" s="97" t="n"/>
      <c r="N5" s="37" t="inlineStr">
        <is>
          <t>Observation : 
1. Default nickname displayed as "Bentayga" for MY26 BY636 vehicle(VIN : SJAAC14V6TC026906)</t>
        </is>
      </c>
    </row>
    <row r="6" ht="157.5" customHeight="1">
      <c r="A6" s="26" t="n"/>
      <c r="B6" s="36" t="n">
        <v>2</v>
      </c>
      <c r="C6" s="94" t="inlineStr">
        <is>
          <t>EUR, NAR, CHN</t>
        </is>
      </c>
      <c r="D6" s="94" t="inlineStr">
        <is>
          <t>High</t>
        </is>
      </c>
      <c r="E6" s="95" t="n">
        <v>3</v>
      </c>
      <c r="F6" s="97" t="inlineStr">
        <is>
          <t>Verifying default vehicle name displayed under 'DASHBOARD' Screen</t>
        </is>
      </c>
      <c r="G6" s="97" t="inlineStr">
        <is>
          <t>Screen must be in vehicle DASHBOARD screen
(My Bentley App --&gt; SIGN IN(Enter Valid Username &amp; Password)</t>
        </is>
      </c>
      <c r="H6" s="97" t="n"/>
      <c r="I6" s="97" t="inlineStr">
        <is>
          <t>In 'DASHBOARD' screen check for default vehicle name &amp; screen title being displayed</t>
        </is>
      </c>
      <c r="J6" s="97" t="inlineStr">
        <is>
          <t>'DASHBOARD' Screen should display the default Vehicle name(i.e. Default name for BY636 =  Bentayga)</t>
        </is>
      </c>
      <c r="K6" s="38" t="n"/>
      <c r="L6" s="39" t="inlineStr">
        <is>
          <t>Pass</t>
        </is>
      </c>
      <c r="M6" s="38" t="n"/>
      <c r="N6" s="37" t="inlineStr">
        <is>
          <t>Observation : 
1. Default nickname displayed as "Bentayga" for MY26 BY636 vehicle(VIN : SJAAC14V6TC026906)</t>
        </is>
      </c>
    </row>
    <row r="7" ht="204.75" customHeight="1">
      <c r="A7" s="26" t="n"/>
      <c r="B7" s="36" t="n">
        <v>3</v>
      </c>
      <c r="C7" s="94" t="inlineStr">
        <is>
          <t>EUR, NAR, CHN</t>
        </is>
      </c>
      <c r="D7" s="94" t="inlineStr">
        <is>
          <t>Low</t>
        </is>
      </c>
      <c r="E7" s="95" t="n">
        <v>3</v>
      </c>
      <c r="F7" s="97" t="inlineStr">
        <is>
          <t>Verify 'SAVE' button disabled until edit is made in VEHICLE NAME field [ Nickname not added ]</t>
        </is>
      </c>
      <c r="G7" s="97" t="inlineStr">
        <is>
          <t xml:space="preserve">Screen must be in vehicle DASHBOARD screen
(My Bentley App --&gt; SIGN IN(Enter Valid Username &amp; Password) --&gt; DASHBOARD screen
Nickname to vehicle is not added </t>
        </is>
      </c>
      <c r="H7" s="97" t="n"/>
      <c r="I7"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7" s="97" t="inlineStr">
        <is>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is>
      </c>
      <c r="K7" s="38" t="n"/>
      <c r="L7" s="39" t="inlineStr">
        <is>
          <t>Pass</t>
        </is>
      </c>
      <c r="M7" s="38" t="n"/>
      <c r="N7" s="40" t="n"/>
    </row>
    <row r="8" ht="204.75" customHeight="1">
      <c r="A8" s="26" t="n"/>
      <c r="B8" s="36" t="n">
        <v>4</v>
      </c>
      <c r="C8" s="94" t="inlineStr">
        <is>
          <t>EUR, NAR, CHN</t>
        </is>
      </c>
      <c r="D8" s="94" t="inlineStr">
        <is>
          <t>Low</t>
        </is>
      </c>
      <c r="E8" s="95" t="n">
        <v>3</v>
      </c>
      <c r="F8" s="97" t="inlineStr">
        <is>
          <t>Verify 'SAVE' button disabled until edit is made in VEHICLE NAME field [ Nickname added ]</t>
        </is>
      </c>
      <c r="G8" s="97" t="inlineStr">
        <is>
          <t xml:space="preserve">Screen must be in vehicle DASHBOARD screen
(My Bentley App --&gt; SIGN IN(Enter Valid Username &amp; Password) --&gt; DASHBOARD screen
Nickname to vehicle already added </t>
        </is>
      </c>
      <c r="H8" s="97" t="n"/>
      <c r="I8"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8" s="97" t="inlineStr">
        <is>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is>
      </c>
      <c r="K8" s="38" t="n"/>
      <c r="L8" s="39" t="inlineStr">
        <is>
          <t>Pass</t>
        </is>
      </c>
      <c r="M8" s="38" t="n"/>
      <c r="N8" s="40" t="n"/>
    </row>
    <row r="9" ht="220.5" customHeight="1">
      <c r="A9" s="26" t="n"/>
      <c r="B9" s="36" t="n">
        <v>5</v>
      </c>
      <c r="C9" s="94" t="inlineStr">
        <is>
          <t>EUR, NAR, CHN</t>
        </is>
      </c>
      <c r="D9" s="94" t="inlineStr">
        <is>
          <t>High</t>
        </is>
      </c>
      <c r="E9" s="95" t="n">
        <v>5</v>
      </c>
      <c r="F9" s="97" t="inlineStr">
        <is>
          <t>Verify editing nickname in My Bentley App</t>
        </is>
      </c>
      <c r="G9" s="97" t="inlineStr">
        <is>
          <t>Screen must be in vehicle DASHBOARD screen
(My Bentley App --&gt; SIGN IN(Enter Valid Username &amp; Password) --&gt; DASHBOARD screen</t>
        </is>
      </c>
      <c r="H9" s="97" t="n"/>
      <c r="I9" s="97" t="inlineStr">
        <is>
          <t>In vehicle DASHBOARD screen, Click on 'i-icon' present at top right corner of screen
Click on 'Edit' button in VEHICLE DETAILS screen
Edit the vehicle name followed with 'SAVE' button
Now go to VEHICLE DETAILS screen and check whether the newly added nickname being displayed</t>
        </is>
      </c>
      <c r="J9" s="97"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is>
      </c>
      <c r="K9" s="97" t="n"/>
      <c r="L9" s="99" t="inlineStr">
        <is>
          <t>Pass</t>
        </is>
      </c>
      <c r="M9" s="97" t="n"/>
      <c r="N9" s="37" t="n"/>
    </row>
    <row r="10" ht="204.75" customHeight="1">
      <c r="A10" s="26" t="n"/>
      <c r="B10" s="36" t="n">
        <v>6</v>
      </c>
      <c r="C10" s="94" t="inlineStr">
        <is>
          <t>EUR, NAR, CHN</t>
        </is>
      </c>
      <c r="D10" s="94" t="inlineStr">
        <is>
          <t>High</t>
        </is>
      </c>
      <c r="E10" s="95" t="n">
        <v>3</v>
      </c>
      <c r="F10" s="97" t="inlineStr">
        <is>
          <t>Verifying max of 19 characters can be added while editing nickname in My Bentley App</t>
        </is>
      </c>
      <c r="G10" s="97" t="inlineStr">
        <is>
          <t xml:space="preserve">Screen must be in vehicle DASHBOARD screen
(My Bentley App --&gt; SIGN IN(Enter Valid Username &amp; Password) --&gt; DASHBOARD screen </t>
        </is>
      </c>
      <c r="H10" s="97" t="n"/>
      <c r="I10" s="97" t="inlineStr">
        <is>
          <t>In vehicle DASHBOARD screen, Click on 'i-icon' present at top right corner of screen
Click on 'Edit' button in VEHICLE DETAILS screen
Edit the vehicle name and check whether max of 16 characters allowed 
Click on 'SAVE' button</t>
        </is>
      </c>
      <c r="J10" s="97" t="inlineStr">
        <is>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is>
      </c>
      <c r="K10" s="97" t="n"/>
      <c r="L10" s="99" t="inlineStr">
        <is>
          <t>Pass</t>
        </is>
      </c>
      <c r="M10" s="97" t="n"/>
      <c r="N10" s="37" t="n"/>
    </row>
    <row r="11" ht="299.25" customHeight="1">
      <c r="A11" s="26" t="n"/>
      <c r="B11" s="36" t="n">
        <v>7</v>
      </c>
      <c r="C11" s="94" t="inlineStr">
        <is>
          <t>EUR, NAR, CHN</t>
        </is>
      </c>
      <c r="D11" s="94" t="inlineStr">
        <is>
          <t>Medium</t>
        </is>
      </c>
      <c r="E11" s="95" t="n">
        <v>3</v>
      </c>
      <c r="F11" s="97" t="inlineStr">
        <is>
          <t>Verifying special characters and emoji's can be saved as nickname in My Bentley App</t>
        </is>
      </c>
      <c r="G11" s="97" t="inlineStr">
        <is>
          <t xml:space="preserve">Screen must be in vehicle DASHBOARD screen
(My Bentley App --&gt; SIGN IN(Enter Valid Username &amp; Password) --&gt; DASHBOARD screen </t>
        </is>
      </c>
      <c r="H11" s="97" t="n"/>
      <c r="I11" s="97" t="inlineStr">
        <is>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is>
      </c>
      <c r="J11" s="97" t="inlineStr">
        <is>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is>
      </c>
      <c r="K11" s="97" t="n"/>
      <c r="L11" s="99" t="inlineStr">
        <is>
          <t>Pass</t>
        </is>
      </c>
      <c r="M11" s="97" t="n"/>
      <c r="N11" s="37" t="n"/>
    </row>
    <row r="12" ht="157.5" customHeight="1">
      <c r="A12" s="26" t="n"/>
      <c r="B12" s="36" t="n">
        <v>8</v>
      </c>
      <c r="C12" s="94" t="inlineStr">
        <is>
          <t>EUR, NAR, CHN</t>
        </is>
      </c>
      <c r="D12" s="94" t="inlineStr">
        <is>
          <t>Low</t>
        </is>
      </c>
      <c r="E12" s="95" t="n">
        <v>2</v>
      </c>
      <c r="F12" s="97" t="inlineStr">
        <is>
          <t>Verify vehicle nickname cannot be saved with input as 'Space'</t>
        </is>
      </c>
      <c r="G12" s="97" t="inlineStr">
        <is>
          <t xml:space="preserve">Screen must be in vehicle DASHBOARD screen
(My Bentley App --&gt; SIGN IN(Enter Valid Username &amp; Password) --&gt; DASHBOARD screen </t>
        </is>
      </c>
      <c r="H12" s="97" t="n"/>
      <c r="I12" s="97" t="inlineStr">
        <is>
          <t xml:space="preserve">In vehicle DASHBOARD screen, Click on 'i-icon' present at top right corner of screen
Click on 'Edit' button in VEHICLE DETAILS screen
Just enter space and try to save as vehicle nick name </t>
        </is>
      </c>
      <c r="J12" s="97" t="inlineStr">
        <is>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is>
      </c>
      <c r="K12" s="38" t="n"/>
      <c r="L12" s="39" t="inlineStr">
        <is>
          <t>Pass</t>
        </is>
      </c>
      <c r="M12" s="38" t="n"/>
      <c r="N12" s="40" t="n"/>
    </row>
    <row r="13" ht="268.5" customHeight="1" thickBot="1">
      <c r="A13" s="26" t="n"/>
      <c r="B13" s="41" t="n">
        <v>9</v>
      </c>
      <c r="C13" s="42" t="inlineStr">
        <is>
          <t>EUR, NAR, CHN</t>
        </is>
      </c>
      <c r="D13" s="42" t="inlineStr">
        <is>
          <t>Medium</t>
        </is>
      </c>
      <c r="E13" s="43" t="n">
        <v>5</v>
      </c>
      <c r="F13" s="44" t="inlineStr">
        <is>
          <t xml:space="preserve">Verify displaying of recently edited vehicle nickname after re-login to My Bentley App </t>
        </is>
      </c>
      <c r="G13" s="44" t="inlineStr">
        <is>
          <t xml:space="preserve">Screen must be in vehicle DASHBOARD screen
(My Bentley App --&gt; SIGN IN(Enter Valid Username &amp; Password) --&gt; DASHBOARD screen </t>
        </is>
      </c>
      <c r="H13" s="97" t="n"/>
      <c r="I13" s="44" t="inlineStr">
        <is>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is>
      </c>
      <c r="J13" s="44"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is>
      </c>
      <c r="K13" s="44" t="n"/>
      <c r="L13" s="45" t="inlineStr">
        <is>
          <t>Pass</t>
        </is>
      </c>
      <c r="M13" s="44" t="n"/>
      <c r="N13" s="46" t="n"/>
    </row>
  </sheetData>
  <mergeCells count="3">
    <mergeCell ref="F3:M3"/>
    <mergeCell ref="B2:M2"/>
    <mergeCell ref="B3:C3"/>
  </mergeCells>
  <conditionalFormatting sqref="K5:K13">
    <cfRule type="cellIs" priority="43" operator="equal" dxfId="13">
      <formula>"Not Tested"</formula>
    </cfRule>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onditionalFormatting>
  <conditionalFormatting sqref="K5:L13">
    <cfRule type="cellIs" priority="7"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7.xml><?xml version="1.0" encoding="utf-8"?>
<worksheet xmlns="http://schemas.openxmlformats.org/spreadsheetml/2006/main">
  <sheetPr codeName="Sheet7">
    <outlinePr summaryBelow="1" summaryRight="1"/>
    <pageSetUpPr/>
  </sheetPr>
  <dimension ref="A1:N15"/>
  <sheetViews>
    <sheetView topLeftCell="A11" zoomScale="70" zoomScaleNormal="70" workbookViewId="0">
      <selection activeCell="G5" sqref="G5"/>
    </sheetView>
  </sheetViews>
  <sheetFormatPr baseColWidth="8" defaultColWidth="8.7109375" defaultRowHeight="15.75"/>
  <cols>
    <col width="8.7109375" customWidth="1" style="2" min="1" max="1"/>
    <col width="10.28515625" customWidth="1" style="2" min="2" max="2"/>
    <col width="15.140625" customWidth="1" style="3" min="3" max="3"/>
    <col width="25.42578125" customWidth="1" style="2" min="4" max="4"/>
    <col width="11.28515625" customWidth="1" style="16" min="5" max="5"/>
    <col width="55.5703125" customWidth="1" style="2" min="6" max="6"/>
    <col width="50.42578125" customWidth="1" style="2" min="7" max="7"/>
    <col width="50.5703125" customWidth="1" style="2" min="8" max="8"/>
    <col width="56.28515625" customWidth="1" style="1" min="9" max="9"/>
    <col width="56.42578125" customWidth="1" style="1" min="10" max="10"/>
    <col width="13.140625" customWidth="1" style="1" min="11" max="11"/>
    <col width="13.140625" customWidth="1" style="2" min="12" max="12"/>
    <col width="18.85546875" customWidth="1" style="2" min="13" max="13"/>
    <col width="18.7109375" customWidth="1" style="2" min="14" max="14"/>
    <col width="8.7109375" customWidth="1" style="2" min="15" max="16"/>
    <col width="8.7109375" customWidth="1" style="2" min="17" max="16384"/>
  </cols>
  <sheetData>
    <row r="1" ht="16.5" customHeight="1" thickBot="1"/>
    <row r="2" ht="29.25" customHeight="1" thickBot="1">
      <c r="B2" s="182" t="inlineStr">
        <is>
          <t>App_License</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15" customHeight="1">
      <c r="B5" s="36" t="n">
        <v>1</v>
      </c>
      <c r="C5" s="94" t="inlineStr">
        <is>
          <t>EUR, NAR, CHN</t>
        </is>
      </c>
      <c r="D5" s="94" t="inlineStr">
        <is>
          <t>High</t>
        </is>
      </c>
      <c r="E5" s="95" t="n">
        <v>5</v>
      </c>
      <c r="F5" s="108" t="inlineStr">
        <is>
          <t>Verify 'My Bentley remote services' license display in HMI</t>
        </is>
      </c>
      <c r="G5" s="97" t="inlineStr">
        <is>
          <t>N/A</t>
        </is>
      </c>
      <c r="H5" s="97" t="n"/>
      <c r="I5" s="97" t="inlineStr">
        <is>
          <t>Validating 'My Bentley remote services' license and its contents via HMI
( HMI Home Screen --&gt; General --&gt; Settings --&gt; License Periods --&gt; My Bentley remote services )</t>
        </is>
      </c>
      <c r="J5" s="97" t="inlineStr">
        <is>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is>
      </c>
      <c r="K5" s="97" t="n"/>
      <c r="L5" s="99" t="inlineStr">
        <is>
          <t>Pass</t>
        </is>
      </c>
      <c r="M5" s="97" t="n"/>
      <c r="N5" s="37" t="n"/>
    </row>
    <row r="6" ht="110.25" customHeight="1">
      <c r="B6" s="36" t="n">
        <v>2</v>
      </c>
      <c r="C6" s="94" t="inlineStr">
        <is>
          <t>EUR, NAR, CHN</t>
        </is>
      </c>
      <c r="D6" s="94" t="inlineStr">
        <is>
          <t>High</t>
        </is>
      </c>
      <c r="E6" s="95" t="n">
        <v>5</v>
      </c>
      <c r="F6" s="108" t="inlineStr">
        <is>
          <t>Verify 'My Bentley remote services' license validity in HMI</t>
        </is>
      </c>
      <c r="G6" s="97" t="inlineStr">
        <is>
          <t>N/A</t>
        </is>
      </c>
      <c r="H6" s="97" t="n"/>
      <c r="I6" s="97" t="inlineStr">
        <is>
          <t>Check for 'My Bentley remote services' license validity via HMI
( HMI Home Screen --&gt; General --&gt; Settings --&gt; License Periods --&gt; My Bentley remote services )</t>
        </is>
      </c>
      <c r="J6" s="97"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97" t="n"/>
      <c r="L6" s="99" t="inlineStr">
        <is>
          <t>Pass</t>
        </is>
      </c>
      <c r="M6" s="97" t="n"/>
      <c r="N6" s="37" t="n"/>
    </row>
    <row r="7" ht="110.25" customHeight="1">
      <c r="B7" s="36" t="n">
        <v>3</v>
      </c>
      <c r="C7" s="94" t="inlineStr">
        <is>
          <t>EUR, NAR, CHN</t>
        </is>
      </c>
      <c r="D7" s="94" t="inlineStr">
        <is>
          <t>High</t>
        </is>
      </c>
      <c r="E7" s="95" t="n">
        <v>2</v>
      </c>
      <c r="F7" s="108" t="inlineStr">
        <is>
          <t>Verify 'Roadside Assistance' license validity in HMI</t>
        </is>
      </c>
      <c r="G7" s="97" t="inlineStr">
        <is>
          <t>N/A</t>
        </is>
      </c>
      <c r="H7" s="97" t="n"/>
      <c r="I7" s="97" t="inlineStr">
        <is>
          <t>Check for 'Roadside Assistance' license validity via HMI
( HMI Home Screen --&gt; General --&gt; Settings --&gt; License Periods --&gt; Roadside assistance call )</t>
        </is>
      </c>
      <c r="J7" s="97"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97" t="n"/>
      <c r="L7" s="99" t="inlineStr">
        <is>
          <t>Pass</t>
        </is>
      </c>
      <c r="M7" s="97" t="n"/>
      <c r="N7" s="37" t="n"/>
    </row>
    <row r="8" ht="189" customHeight="1">
      <c r="B8" s="36" t="n">
        <v>4</v>
      </c>
      <c r="C8" s="94" t="inlineStr">
        <is>
          <t>EUR, NAR, CHN</t>
        </is>
      </c>
      <c r="D8" s="94" t="inlineStr">
        <is>
          <t>High</t>
        </is>
      </c>
      <c r="E8" s="95" t="n">
        <v>5</v>
      </c>
      <c r="F8" s="108" t="inlineStr">
        <is>
          <t>Verify 'SERVICES AND LICENSES' screen and it's content in My Bentley App</t>
        </is>
      </c>
      <c r="G8" s="97" t="inlineStr">
        <is>
          <t>1. Primary User Nomination is done successfully
2. VTS Activation done successfully(Only UK)</t>
        </is>
      </c>
      <c r="H8" s="97" t="n"/>
      <c r="I8" s="97" t="inlineStr">
        <is>
          <t>1.In DASHBOARD Screen ( 
Vehicle Image + Vehicle Status Information + Vehicle Information Icon(i) need to be displayed at right top corner of screen)
Select 'i' icon --&gt; Services and licenses  and observe</t>
        </is>
      </c>
      <c r="J8" s="143"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97" t="n"/>
      <c r="L8" s="99" t="inlineStr">
        <is>
          <t>Pass</t>
        </is>
      </c>
      <c r="M8" s="141" t="n"/>
      <c r="N8" s="144" t="n"/>
    </row>
    <row r="9" ht="94.5" customHeight="1">
      <c r="B9" s="36" t="n">
        <v>5</v>
      </c>
      <c r="C9" s="94" t="inlineStr">
        <is>
          <t>EUR, NAR, CHN</t>
        </is>
      </c>
      <c r="D9" s="94" t="inlineStr">
        <is>
          <t>High</t>
        </is>
      </c>
      <c r="E9" s="95" t="n">
        <v>5</v>
      </c>
      <c r="F9" s="108" t="inlineStr">
        <is>
          <t>Verify 'GREEN TRAFFIC LIGHT PREDICTION' screen and it's content in My Bentley App</t>
        </is>
      </c>
      <c r="G9" s="97" t="inlineStr">
        <is>
          <t>1. Primary User Nomination is done successfully</t>
        </is>
      </c>
      <c r="H9" s="97" t="n"/>
      <c r="I9" s="97" t="inlineStr">
        <is>
          <t>1.In DASHBOARD Screen ( 
Vehicle Image + Vehicle Status Information + Vehicle Information Icon(i) need to be displayed at right top corner of screen)
Select 'i' icon --&gt; Services and licenses --&gt;  Green traffic light prediction</t>
        </is>
      </c>
      <c r="J9" s="143" t="inlineStr">
        <is>
          <t>Selecting 'Green traffic light prediction' displays : 
- Screen Title : GREEN TRAFFIC LIGHT PREDICTION
- License is valid until : 3 Years
- Services : Green traffic light prediction</t>
        </is>
      </c>
      <c r="K9" s="38" t="n"/>
      <c r="L9" s="39" t="inlineStr">
        <is>
          <t>Pass</t>
        </is>
      </c>
      <c r="M9" s="145" t="n"/>
      <c r="N9" s="146" t="n"/>
    </row>
    <row r="10" ht="315" customHeight="1">
      <c r="B10" s="36" t="n">
        <v>6</v>
      </c>
      <c r="C10" s="94" t="inlineStr">
        <is>
          <t>EUR, NAR, CHN</t>
        </is>
      </c>
      <c r="D10" s="94" t="inlineStr">
        <is>
          <t>High</t>
        </is>
      </c>
      <c r="E10" s="95" t="n">
        <v>5</v>
      </c>
      <c r="F10" s="108" t="inlineStr">
        <is>
          <t>Verify 'MY BENTLEY IN-CAR SERVICES' screen and it's content in My Bentley App</t>
        </is>
      </c>
      <c r="G10" s="97" t="inlineStr">
        <is>
          <t>1. Primary User Nomination is done successfully
2. VTS Activation done successfully(Only UK)</t>
        </is>
      </c>
      <c r="H10" s="97" t="n"/>
      <c r="I10" s="97" t="inlineStr">
        <is>
          <t>1.In DASHBOARD Screen ( 
Vehicle Image + Vehicle Status Information + Vehicle Information Icon(i) need to be displayed at right top corner of screen)
Select 'i' icon --&gt; Services and licenses --&gt;  My Bentley in-car services</t>
        </is>
      </c>
      <c r="J10" s="143" t="inlineStr">
        <is>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is>
      </c>
      <c r="K10" s="38" t="n"/>
      <c r="L10" s="39" t="inlineStr">
        <is>
          <t>Pass</t>
        </is>
      </c>
      <c r="M10" s="145" t="n"/>
      <c r="N10" s="146" t="n"/>
    </row>
    <row r="11" ht="299.25" customHeight="1">
      <c r="B11" s="36" t="n">
        <v>7</v>
      </c>
      <c r="C11" s="94" t="inlineStr">
        <is>
          <t>EUR, NAR, CHN</t>
        </is>
      </c>
      <c r="D11" s="94" t="inlineStr">
        <is>
          <t>High</t>
        </is>
      </c>
      <c r="E11" s="95" t="n">
        <v>5</v>
      </c>
      <c r="F11" s="108" t="inlineStr">
        <is>
          <t>Verify 'MY BENTLEY REMOTE SERVICES' screen and it's content in My Bentley App</t>
        </is>
      </c>
      <c r="G11" s="97" t="inlineStr">
        <is>
          <t>1. Primary User Nomination is done successfully
2. VTS Activation done successfully(Only UK)</t>
        </is>
      </c>
      <c r="H11" s="97" t="n"/>
      <c r="I11" s="97" t="inlineStr">
        <is>
          <t>1.In DASHBOARD Screen ( 
Vehicle Image + Vehicle Status Information + Vehicle Information Icon(i) need to be displayed at right top corner of screen)
Select 'i' icon --&gt; Services and licenses --&gt;  My Bentley remote services</t>
        </is>
      </c>
      <c r="J11" s="143" t="inlineStr">
        <is>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is>
      </c>
      <c r="K11" s="38" t="n"/>
      <c r="L11" s="39" t="inlineStr">
        <is>
          <t>Pass</t>
        </is>
      </c>
      <c r="M11" s="145" t="n"/>
      <c r="N11" s="146" t="n"/>
    </row>
    <row r="12" ht="94.5" customHeight="1">
      <c r="B12" s="36" t="n">
        <v>8</v>
      </c>
      <c r="C12" s="94" t="inlineStr">
        <is>
          <t>EUR, NAR, CHN</t>
        </is>
      </c>
      <c r="D12" s="94" t="inlineStr">
        <is>
          <t>High</t>
        </is>
      </c>
      <c r="E12" s="95" t="n">
        <v>5</v>
      </c>
      <c r="F12" s="108" t="inlineStr">
        <is>
          <t>Verify 'PRIVATE E-CALL' screen and it's content in My Bentley App</t>
        </is>
      </c>
      <c r="G12" s="97" t="inlineStr">
        <is>
          <t>1. Primary User Nomination is done successfully</t>
        </is>
      </c>
      <c r="H12" s="97" t="n"/>
      <c r="I12" s="97" t="inlineStr">
        <is>
          <t>1.In DASHBOARD Screen ( 
Vehicle Image + Vehicle Status Information + Vehicle Information Icon(i) need to be displayed at right top corner of screen)
Select 'i' icon --&gt; Services and licenses --&gt;  Private e-Call</t>
        </is>
      </c>
      <c r="J12" s="143" t="inlineStr">
        <is>
          <t>Selecting 'Private e-Call' displays : 
- Screen Title : PRIVATE E-CALL
- License is valid until : &gt; 3 Years
- Services : Private e-Call</t>
        </is>
      </c>
      <c r="K12" s="38" t="n"/>
      <c r="L12" s="39" t="inlineStr">
        <is>
          <t>Pass</t>
        </is>
      </c>
      <c r="M12" s="145" t="n"/>
      <c r="N12" s="146" t="n"/>
    </row>
    <row r="13" ht="94.5" customHeight="1">
      <c r="B13" s="36" t="n">
        <v>9</v>
      </c>
      <c r="C13" s="94" t="inlineStr">
        <is>
          <t>EUR, NAR, CHN</t>
        </is>
      </c>
      <c r="D13" s="94" t="inlineStr">
        <is>
          <t>High</t>
        </is>
      </c>
      <c r="E13" s="95" t="n">
        <v>5</v>
      </c>
      <c r="F13" s="108" t="inlineStr">
        <is>
          <t>Verify 'ROADSIDE ASSISTANCE CALL' screen and it's content in My Bentley App</t>
        </is>
      </c>
      <c r="G13" s="97" t="inlineStr">
        <is>
          <t>1. Primary User Nomination is done successfully</t>
        </is>
      </c>
      <c r="H13" s="97" t="n"/>
      <c r="I13" s="97" t="inlineStr">
        <is>
          <t>1.In DASHBOARD Screen ( 
Vehicle Image + Vehicle Status Information + Vehicle Information Icon(i) need to be displayed at right top corner of screen)
Select 'i' icon --&gt; Services and licenses --&gt;  Roadside assistance call</t>
        </is>
      </c>
      <c r="J13" s="143" t="inlineStr">
        <is>
          <t>Selecting 'Roadside assistance call' displays : 
- Screen Title : ROADSIDE ASSISTANCE CALL
- License is valid until : 3 Years
- Services : Roadside assistance call</t>
        </is>
      </c>
      <c r="K13" s="38" t="n"/>
      <c r="L13" s="39" t="inlineStr">
        <is>
          <t>Pass</t>
        </is>
      </c>
      <c r="M13" s="145" t="n"/>
      <c r="N13" s="146" t="n"/>
    </row>
    <row r="14" ht="94.5" customHeight="1">
      <c r="B14" s="36" t="n">
        <v>10</v>
      </c>
      <c r="C14" s="94" t="inlineStr">
        <is>
          <t>EUR</t>
        </is>
      </c>
      <c r="D14" s="94" t="inlineStr">
        <is>
          <t>High</t>
        </is>
      </c>
      <c r="E14" s="95" t="n">
        <v>5</v>
      </c>
      <c r="F14" s="108" t="inlineStr">
        <is>
          <t>Verify 'VEHICLE TRACKING SYSTEM' screen and it's content in My Bentley App</t>
        </is>
      </c>
      <c r="G14" s="97" t="inlineStr">
        <is>
          <t>1. Primary User Nomination is done successfully</t>
        </is>
      </c>
      <c r="H14" s="97" t="n"/>
      <c r="I14" s="97" t="inlineStr">
        <is>
          <t>1.In DASHBOARD Screen ( 
Vehicle Image + Vehicle Status Information + Vehicle Information Icon(i) need to be displayed at right top corner of screen)
Select 'i' icon --&gt; Services and licenses --&gt;  Vehicle tracking system</t>
        </is>
      </c>
      <c r="J14" s="143" t="inlineStr">
        <is>
          <t>Selecting 'Vehicle tracking system' displays : 
- Screen Title : VEHICLE TRACKING SYSTEM
- License is valid until : 3 Years
- Services : Vehicle tracking system</t>
        </is>
      </c>
      <c r="K14" s="38" t="n"/>
      <c r="L14" s="39" t="inlineStr">
        <is>
          <t>Pass</t>
        </is>
      </c>
      <c r="M14" s="145" t="n"/>
      <c r="N14" s="146" t="n"/>
    </row>
    <row r="15" ht="32.25" customHeight="1" thickBot="1">
      <c r="B15" s="41" t="n">
        <v>11</v>
      </c>
      <c r="C15" s="42" t="inlineStr">
        <is>
          <t>EUR, NAR, CHN</t>
        </is>
      </c>
      <c r="D15" s="42" t="inlineStr">
        <is>
          <t>Low</t>
        </is>
      </c>
      <c r="E15" s="43" t="n">
        <v>5</v>
      </c>
      <c r="F15" s="44" t="inlineStr">
        <is>
          <t>Verify all the screen with Bentley style guide.</t>
        </is>
      </c>
      <c r="G15" s="44" t="inlineStr">
        <is>
          <t>N/A</t>
        </is>
      </c>
      <c r="H15" s="97" t="n"/>
      <c r="I15" s="44" t="inlineStr">
        <is>
          <t>Observe all the screen's icon, font, colour</t>
        </is>
      </c>
      <c r="J15" s="44" t="inlineStr">
        <is>
          <t>All the icon, font, colour should be followed as per Bentley style guide.</t>
        </is>
      </c>
      <c r="K15" s="44" t="n"/>
      <c r="L15" s="45" t="inlineStr">
        <is>
          <t>Pass</t>
        </is>
      </c>
      <c r="M15" s="44" t="n"/>
      <c r="N15" s="46" t="n"/>
    </row>
  </sheetData>
  <mergeCells count="3">
    <mergeCell ref="F3:M3"/>
    <mergeCell ref="B2:M2"/>
    <mergeCell ref="B3:C3"/>
  </mergeCells>
  <conditionalFormatting sqref="K5:K14">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8.xml><?xml version="1.0" encoding="utf-8"?>
<worksheet xmlns="http://schemas.openxmlformats.org/spreadsheetml/2006/main">
  <sheetPr codeName="Sheet8">
    <outlinePr summaryBelow="1" summaryRight="1"/>
    <pageSetUpPr/>
  </sheetPr>
  <dimension ref="A1:N37"/>
  <sheetViews>
    <sheetView topLeftCell="A14" zoomScale="70" zoomScaleNormal="70" workbookViewId="0">
      <selection activeCell="F17" sqref="F17"/>
    </sheetView>
  </sheetViews>
  <sheetFormatPr baseColWidth="8" defaultColWidth="8.7109375" defaultRowHeight="15.75"/>
  <cols>
    <col width="8.7109375" customWidth="1" style="2" min="1" max="1"/>
    <col width="9.140625" customWidth="1" style="2" min="2" max="2"/>
    <col width="15.140625" customWidth="1" style="3" min="3" max="3"/>
    <col width="24" customWidth="1" style="2" min="4" max="4"/>
    <col width="11.28515625" customWidth="1" style="16" min="5" max="5"/>
    <col width="69.85546875" customWidth="1" style="2" min="6" max="6"/>
    <col width="33.85546875" customWidth="1" style="2" min="7" max="7"/>
    <col width="61.5703125" customWidth="1" style="2" min="8" max="8"/>
    <col width="66.42578125" customWidth="1" style="1" min="9" max="9"/>
    <col width="46.42578125" customWidth="1" style="1" min="10" max="10"/>
    <col width="16.42578125" customWidth="1" style="1" min="11" max="11"/>
    <col width="19.42578125" customWidth="1" style="2" min="12" max="12"/>
    <col width="18.85546875" customWidth="1" style="2" min="13" max="13"/>
    <col width="8.7109375" customWidth="1" style="2" min="14" max="15"/>
    <col width="8.7109375" customWidth="1" style="2" min="16" max="16384"/>
  </cols>
  <sheetData>
    <row r="1" ht="16.5" customHeight="1" thickBot="1"/>
    <row r="2" ht="29.25" customHeight="1" thickBot="1">
      <c r="B2" s="182" t="inlineStr">
        <is>
          <t>Remote Lock/Unlock</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user registration process is completed successfully</t>
        </is>
      </c>
      <c r="G3" s="175" t="n"/>
      <c r="H3" s="175" t="n"/>
      <c r="I3" s="175" t="n"/>
      <c r="J3" s="175" t="n"/>
      <c r="K3" s="175" t="n"/>
      <c r="L3" s="175" t="n"/>
      <c r="M3" s="176" t="n"/>
    </row>
    <row r="4">
      <c r="A4" t="inlineStr"/>
      <c r="B4" s="78" t="inlineStr">
        <is>
          <t>TC ID</t>
        </is>
      </c>
      <c r="C4" s="79" t="inlineStr">
        <is>
          <t>Region</t>
        </is>
      </c>
      <c r="D4" s="79" t="inlineStr">
        <is>
          <t>Test Priority</t>
        </is>
      </c>
      <c r="E4" s="80" t="inlineStr">
        <is>
          <t>Overall Effort (in Mins)</t>
        </is>
      </c>
      <c r="F4" s="79" t="inlineStr">
        <is>
          <t>Test Case Title</t>
        </is>
      </c>
      <c r="G4" s="79" t="inlineStr">
        <is>
          <t>Pre-Condition</t>
        </is>
      </c>
      <c r="H4" s="79" t="inlineStr">
        <is>
          <t>Pre-Condition (Vehicle)</t>
        </is>
      </c>
      <c r="I4" s="79" t="inlineStr">
        <is>
          <t>Action</t>
        </is>
      </c>
      <c r="J4" s="79" t="inlineStr">
        <is>
          <t>Expected Result</t>
        </is>
      </c>
      <c r="K4" s="5" t="inlineStr">
        <is>
          <t>Actual Result</t>
        </is>
      </c>
      <c r="L4" s="5" t="inlineStr">
        <is>
          <t>Test Result</t>
        </is>
      </c>
      <c r="M4" s="5" t="inlineStr">
        <is>
          <t>No Of Observations</t>
        </is>
      </c>
      <c r="N4" s="6" t="inlineStr">
        <is>
          <t>Defect IDs/Comments</t>
        </is>
      </c>
    </row>
    <row r="5" ht="126" customHeight="1">
      <c r="B5" s="147" t="n">
        <v>1</v>
      </c>
      <c r="C5" s="97" t="inlineStr">
        <is>
          <t>EUR, NAR, CHN</t>
        </is>
      </c>
      <c r="D5" s="97" t="inlineStr">
        <is>
          <t>High</t>
        </is>
      </c>
      <c r="E5" s="148" t="n">
        <v>3</v>
      </c>
      <c r="F5" s="97" t="inlineStr">
        <is>
          <t>Access 'Vehicle Status Report(VSR)' service from Mobile App</t>
        </is>
      </c>
      <c r="G5" s="97" t="inlineStr">
        <is>
          <t>NA</t>
        </is>
      </c>
      <c r="H5" s="97" t="n"/>
      <c r="I5" s="97" t="inlineStr">
        <is>
          <t>Log in to My Bentley App with valid credential -&gt; Dashboard</t>
        </is>
      </c>
      <c r="J5" s="143" t="inlineStr">
        <is>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99" t="n"/>
      <c r="L5" s="99" t="inlineStr">
        <is>
          <t>Pass</t>
        </is>
      </c>
      <c r="M5" s="99" t="n"/>
      <c r="N5" s="149" t="n"/>
    </row>
    <row r="6" ht="409.5" customHeight="1">
      <c r="B6" s="147" t="n">
        <v>2</v>
      </c>
      <c r="C6" s="97" t="inlineStr">
        <is>
          <t>EUR, NAR, CHN</t>
        </is>
      </c>
      <c r="D6" s="97" t="inlineStr">
        <is>
          <t>High</t>
        </is>
      </c>
      <c r="E6" s="148" t="n">
        <v>3</v>
      </c>
      <c r="F6" s="108" t="inlineStr">
        <is>
          <t xml:space="preserve">Verify the 'Vehicle Status Report' in Dashboard screen </t>
        </is>
      </c>
      <c r="G6" s="97" t="inlineStr">
        <is>
          <t>The screen focus in on "Dashboard"
( My Bentley App --&gt; SIGN IN --&gt; Vehicle "DASHBOARD" screen )</t>
        </is>
      </c>
      <c r="H6" s="97" t="n"/>
      <c r="I6" s="97" t="inlineStr">
        <is>
          <t xml:space="preserve">Scroll up/down and Check for Vehicle status information </t>
        </is>
      </c>
      <c r="J6" s="150" t="inlineStr">
        <is>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is>
      </c>
      <c r="K6" s="99" t="n"/>
      <c r="L6" s="99" t="inlineStr">
        <is>
          <t>Pass</t>
        </is>
      </c>
      <c r="M6" s="99" t="n"/>
      <c r="N6" s="149" t="n"/>
    </row>
    <row r="7" ht="157.5" customHeight="1">
      <c r="B7" s="147" t="n">
        <v>3</v>
      </c>
      <c r="C7" s="97" t="inlineStr">
        <is>
          <t>EUR, NAR, CHN</t>
        </is>
      </c>
      <c r="D7" s="97" t="inlineStr">
        <is>
          <t>High</t>
        </is>
      </c>
      <c r="E7" s="148" t="n">
        <v>5</v>
      </c>
      <c r="F7" s="108" t="inlineStr">
        <is>
          <t>Verify the status of the vehicle on refreshing the data manually (By Pulling Down the dashboard screen)</t>
        </is>
      </c>
      <c r="G7" s="97" t="inlineStr">
        <is>
          <t>The screen focus in on "Dashboard"
( My Bentley App --&gt; SIGN IN --&gt; Vehicle "DASHBOARD" screen )</t>
        </is>
      </c>
      <c r="H7" s="97" t="n"/>
      <c r="I7" s="97" t="inlineStr">
        <is>
          <t>Swipe down the Dashboard screen --&gt; Tap on “Update Vehicle Data” link from the notification pop up.</t>
        </is>
      </c>
      <c r="J7" s="143" t="inlineStr">
        <is>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is>
      </c>
      <c r="K7" s="99" t="n"/>
      <c r="L7" s="99" t="inlineStr">
        <is>
          <t>Pass</t>
        </is>
      </c>
      <c r="M7" s="99" t="n"/>
      <c r="N7" s="149" t="n"/>
    </row>
    <row r="8" ht="362.25" customHeight="1">
      <c r="B8" s="147" t="n">
        <v>4</v>
      </c>
      <c r="C8" s="97" t="inlineStr">
        <is>
          <t>EUR, NAR, CHN</t>
        </is>
      </c>
      <c r="D8" s="97" t="inlineStr">
        <is>
          <t>Medium</t>
        </is>
      </c>
      <c r="E8" s="148" t="n">
        <v>5</v>
      </c>
      <c r="F8" s="108" t="inlineStr">
        <is>
          <t>Verify the status of the vehicle on refreshing the data manually (By selecting the 'Refresh'  Button)</t>
        </is>
      </c>
      <c r="G8" s="97" t="inlineStr">
        <is>
          <t>The screen focus in on "Dashboard"
( My Bentley App --&gt; SIGN IN --&gt; Vehicle "DASHBOARD" screen )</t>
        </is>
      </c>
      <c r="H8" s="97" t="n"/>
      <c r="I8" s="97" t="inlineStr">
        <is>
          <t>Tap on the 'Refresh' button (Button besides the “Last contacted time stamp” ) in Dashboard screen --&gt; Tap on “Update Vehicle Data” from the notification pop up.</t>
        </is>
      </c>
      <c r="J8"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8" s="99" t="n"/>
      <c r="L8" s="99" t="inlineStr">
        <is>
          <t>NA</t>
        </is>
      </c>
      <c r="M8" s="99" t="n"/>
      <c r="N8" s="37" t="inlineStr">
        <is>
          <t>As per the new implementation,  "Refresh" button (Button besides the “Last contacted time stamp” ) in Dashboard screen is been removed</t>
        </is>
      </c>
    </row>
    <row r="9" ht="157.5" customHeight="1">
      <c r="B9" s="147" t="n">
        <v>5</v>
      </c>
      <c r="C9" s="97" t="inlineStr">
        <is>
          <t>EUR, NAR, CHN</t>
        </is>
      </c>
      <c r="D9" s="97" t="inlineStr">
        <is>
          <t>Medium</t>
        </is>
      </c>
      <c r="E9" s="148" t="n">
        <v>5</v>
      </c>
      <c r="F9" s="97" t="inlineStr">
        <is>
          <t>Verify the  status of the vehicle on refreshing the data when Ignition is Off</t>
        </is>
      </c>
      <c r="G9" s="97" t="inlineStr">
        <is>
          <t xml:space="preserve">•"Dashboard" screen is in focus
The screen focus in on "Dashboard"
( My Bentley App --&gt; SIGN IN --&gt; Vehicle "DASHBOARD" screen )
</t>
        </is>
      </c>
      <c r="H9" s="97" t="inlineStr">
        <is>
          <t>Ignition is Off</t>
        </is>
      </c>
      <c r="I9" s="97" t="inlineStr">
        <is>
          <t xml:space="preserve">Wait for 45 Seconds -&gt; Refresh the data --&gt;Tap on “Update Vehicle Data” link from the notification pop up. </t>
        </is>
      </c>
      <c r="J9"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9" s="99" t="n"/>
      <c r="L9" s="99" t="inlineStr">
        <is>
          <t>Pass</t>
        </is>
      </c>
      <c r="M9" s="99" t="n"/>
      <c r="N9" s="149" t="n"/>
    </row>
    <row r="10" ht="157.5" customHeight="1">
      <c r="B10" s="147" t="n">
        <v>6</v>
      </c>
      <c r="C10" s="97" t="inlineStr">
        <is>
          <t>EUR, NAR, CHN</t>
        </is>
      </c>
      <c r="D10" s="97" t="inlineStr">
        <is>
          <t>Medium</t>
        </is>
      </c>
      <c r="E10" s="148" t="n">
        <v>5</v>
      </c>
      <c r="F10" s="97" t="inlineStr">
        <is>
          <t>Verify the  status of the vehicle on refreshing the data when Ignition is On</t>
        </is>
      </c>
      <c r="G10" s="97" t="inlineStr">
        <is>
          <t xml:space="preserve">•"Dashboard" screen is in focus
The screen focus in on "Dashboard"
( My Bentley App --&gt; SIGN IN --&gt; Vehicle "DASHBOARD" screen )
</t>
        </is>
      </c>
      <c r="H10" s="97" t="inlineStr">
        <is>
          <t>Ignition is On</t>
        </is>
      </c>
      <c r="I10" s="97" t="inlineStr">
        <is>
          <t xml:space="preserve">Wait for 45 Seconds--&gt;Refresh the data --&gt;Tap on “Update Vehicle Data” from the notification pop up. </t>
        </is>
      </c>
      <c r="J10"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10" s="99" t="n"/>
      <c r="L10" s="99" t="inlineStr">
        <is>
          <t>Pass</t>
        </is>
      </c>
      <c r="M10" s="99" t="n"/>
      <c r="N10" s="149" t="n"/>
    </row>
    <row r="11" ht="78.75" customHeight="1">
      <c r="B11" s="147" t="n">
        <v>7</v>
      </c>
      <c r="C11" s="97" t="inlineStr">
        <is>
          <t>EUR, NAR, CHN</t>
        </is>
      </c>
      <c r="D11" s="97" t="inlineStr">
        <is>
          <t>Low</t>
        </is>
      </c>
      <c r="E11" s="148" t="n">
        <v>5</v>
      </c>
      <c r="F11" s="97" t="inlineStr">
        <is>
          <t>Verify the  status of the vehicle on refreshing the data when Engine is running or Vehicle is in Motion</t>
        </is>
      </c>
      <c r="G11" s="97" t="inlineStr">
        <is>
          <t>•"Dashboard" screen is in focus
( My Bentley App --&gt; SIGN IN --&gt; Vehicle "DASHBOARD" screen )
• Engine is running or vehicle is in motion</t>
        </is>
      </c>
      <c r="H11" s="97" t="n"/>
      <c r="I11" s="97" t="inlineStr">
        <is>
          <t xml:space="preserve">Wait for 45 Seconds--&gt;Refresh the data --&gt;Tap on “Update Vehicle Data” link from the notification pop up. </t>
        </is>
      </c>
      <c r="J11" s="143" t="inlineStr">
        <is>
          <t>The vehicle status information should be successfully refreshed</t>
        </is>
      </c>
      <c r="K11" s="99" t="n"/>
      <c r="L11" s="99" t="inlineStr">
        <is>
          <t>Pass</t>
        </is>
      </c>
      <c r="M11" s="99" t="n"/>
      <c r="N11" s="149" t="n"/>
    </row>
    <row r="12" ht="94.5" customHeight="1">
      <c r="B12" s="147" t="n">
        <v>8</v>
      </c>
      <c r="C12" s="97" t="inlineStr">
        <is>
          <t>EUR, NAR, CHN</t>
        </is>
      </c>
      <c r="D12" s="97" t="inlineStr">
        <is>
          <t>High</t>
        </is>
      </c>
      <c r="E12" s="148" t="n">
        <v>3</v>
      </c>
      <c r="F12" s="108" t="inlineStr">
        <is>
          <t xml:space="preserve">Verify the Fuel Level and Range status of a vehicle </t>
        </is>
      </c>
      <c r="G12" s="97" t="inlineStr">
        <is>
          <t xml:space="preserve">• The screen focus in on "Dashboard"
( My Bentley App --&gt; SIGN IN --&gt; Vehicle "DASHBOARD" screen )
</t>
        </is>
      </c>
      <c r="H12" s="97" t="inlineStr">
        <is>
          <t>Ensure vehicle has some fuel in the tank.
Ignition off
Note the fuel gauge level in kombi. 
Note the range value in the kombi</t>
        </is>
      </c>
      <c r="I12" s="97" t="inlineStr">
        <is>
          <t>Refresh the data --&gt;Tap on “Update Vehicle Data” link from the notification pop up. -&gt; Note the fuel level &amp; range values in the kombi display and compare with the values displayed in the app. in percentage  and range in miles/kms.</t>
        </is>
      </c>
      <c r="J12" s="143" t="inlineStr">
        <is>
          <t xml:space="preserve">The vehicle status information should be refreshed successfully. 
Fuel range and level(in %) should be matched with the data in the kombi display.
 </t>
        </is>
      </c>
      <c r="K12" s="99" t="n"/>
      <c r="L12" s="99" t="inlineStr">
        <is>
          <t>Pass</t>
        </is>
      </c>
      <c r="M12" s="99" t="n"/>
      <c r="N12" s="149" t="n"/>
    </row>
    <row r="13" ht="94.5" customHeight="1">
      <c r="B13" s="147" t="n">
        <v>9</v>
      </c>
      <c r="C13" s="97" t="inlineStr">
        <is>
          <t>EUR, NAR, CHN</t>
        </is>
      </c>
      <c r="D13" s="97" t="inlineStr">
        <is>
          <t>High</t>
        </is>
      </c>
      <c r="E13" s="148" t="n">
        <v>3</v>
      </c>
      <c r="F13" s="108"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143" t="inlineStr">
        <is>
          <t xml:space="preserve">The vehicle status information should be refreshed successfully. 
SOC, Fuel range and level(in %) should be matched with the data in the kombi display.
Combined range in (miles/km) should be matched with the data in the Kombi display. </t>
        </is>
      </c>
      <c r="K13" s="99" t="n"/>
      <c r="L13" s="99" t="inlineStr">
        <is>
          <t>Pass</t>
        </is>
      </c>
      <c r="M13" s="99" t="n"/>
      <c r="N13" s="149" t="n"/>
    </row>
    <row r="14" ht="126" customHeight="1">
      <c r="B14" s="147" t="n">
        <v>10</v>
      </c>
      <c r="C14" s="97" t="inlineStr">
        <is>
          <t>EUR, NAR, CHN</t>
        </is>
      </c>
      <c r="D14" s="97" t="inlineStr">
        <is>
          <t>High</t>
        </is>
      </c>
      <c r="E14" s="148" t="n">
        <v>3</v>
      </c>
      <c r="F14" s="108" t="inlineStr">
        <is>
          <t xml:space="preserve">Verify the Mileage Status data of the vehicle </t>
        </is>
      </c>
      <c r="G14" s="97" t="inlineStr">
        <is>
          <t>•"Dashboard" screen is in focus
( My Bentley App --&gt; SIGN IN --&gt; Vehicle "DASHBOARD" screen )</t>
        </is>
      </c>
      <c r="H14" s="97" t="inlineStr">
        <is>
          <t>Ignition off
Note the mileage value in the kombi</t>
        </is>
      </c>
      <c r="I14" s="97" t="inlineStr">
        <is>
          <t xml:space="preserve">Refresh the data --&gt;Tap on “Update Vehicle Data” link from the notification pop up. -&gt; Note the Mileage data from  App Dashboard </t>
        </is>
      </c>
      <c r="J14" s="143" t="inlineStr">
        <is>
          <t>The vehicle status information should be refreshed successfully. 
Total mileage driven by the vehicle should be matched with the data in the kombi display.
Combined range in (miles/km) should be matched with the data in the Kombi display.(Applicable to PHEV Vehcile Only)</t>
        </is>
      </c>
      <c r="K14" s="99" t="n"/>
      <c r="L14" s="99" t="inlineStr">
        <is>
          <t>Pass</t>
        </is>
      </c>
      <c r="M14" s="99" t="n"/>
      <c r="N14" s="149" t="n"/>
    </row>
    <row r="15" ht="78.75" customHeight="1">
      <c r="B15" s="147" t="n">
        <v>11</v>
      </c>
      <c r="C15" s="97" t="inlineStr">
        <is>
          <t>EUR, NAR, CHN</t>
        </is>
      </c>
      <c r="D15" s="97" t="inlineStr">
        <is>
          <t>High</t>
        </is>
      </c>
      <c r="E15" s="148" t="n">
        <v>5</v>
      </c>
      <c r="F15" s="108" t="inlineStr">
        <is>
          <t xml:space="preserve">Verify the vehicle status report in metric unit (km/litres) </t>
        </is>
      </c>
      <c r="G15" s="97" t="inlineStr">
        <is>
          <t xml:space="preserve">•"Dashboard" screen is in focus
( My Bentley App --&gt; SIGN IN --&gt; Vehicle "DASHBOARD" screen )
</t>
        </is>
      </c>
      <c r="H15" s="97" t="inlineStr">
        <is>
          <t>Ignition is Off</t>
        </is>
      </c>
      <c r="I15" s="97" t="inlineStr">
        <is>
          <t>Change display units in MMI/Kombi to Imperial units
Change display units in MMI/Kombi to Metric units in My Bentley App(Profiles --&gt; Settings --&gt; Units) --&gt; Go to App Dashboard --&gt;Check the Unit type in Range Section and Mileage section</t>
        </is>
      </c>
      <c r="J15" s="143" t="inlineStr">
        <is>
          <t>The unit of the mileage, consumption, distance and other similar fields should be changed to km/litre in MMI/Kombi
The App should display the Data in km/litres as set in MMI/kombi</t>
        </is>
      </c>
      <c r="K15" s="99" t="n"/>
      <c r="L15" s="99" t="inlineStr">
        <is>
          <t>Pass</t>
        </is>
      </c>
      <c r="M15" s="99" t="n"/>
      <c r="N15" s="149" t="n"/>
    </row>
    <row r="16" ht="78.75" customHeight="1">
      <c r="B16" s="147" t="n">
        <v>12</v>
      </c>
      <c r="C16" s="97" t="inlineStr">
        <is>
          <t>EUR, NAR, CHN</t>
        </is>
      </c>
      <c r="D16" s="97" t="inlineStr">
        <is>
          <t>High</t>
        </is>
      </c>
      <c r="E16" s="148" t="n">
        <v>5</v>
      </c>
      <c r="F16" s="108" t="inlineStr">
        <is>
          <t xml:space="preserve">Verify the vehicle status report in imperial unit(Miles/Gallons) </t>
        </is>
      </c>
      <c r="G16" s="97" t="inlineStr">
        <is>
          <t xml:space="preserve">•"Dashboard" screen is in focus
( My Bentley App --&gt; SIGN IN --&gt; Vehicle "DASHBOARD" screen )
</t>
        </is>
      </c>
      <c r="H16" s="97" t="inlineStr">
        <is>
          <t>Ignition is Off</t>
        </is>
      </c>
      <c r="I16" s="97" t="inlineStr">
        <is>
          <t>Change display units in MMI/Kombi to Imperial units
Change display units in MMI/Kombi to Metric units in My Bentley App(Profiles --&gt; Settings --&gt; Units) --&gt; Go to App Dashboard --&gt;Check the Unit type in Range Section and Mileage section</t>
        </is>
      </c>
      <c r="J16" s="143" t="inlineStr">
        <is>
          <t>The unit of the mileage, consumption, distance and other similar fields should be changed to mile/gallon in MMI/Kombi
The App should display the Data in mi/gal as set in MMI/kombi</t>
        </is>
      </c>
      <c r="K16" s="94" t="n"/>
      <c r="L16" s="99" t="inlineStr">
        <is>
          <t>Pass</t>
        </is>
      </c>
      <c r="M16" s="102" t="n"/>
      <c r="N16" s="52" t="n"/>
    </row>
    <row r="17" ht="126" customHeight="1">
      <c r="B17" s="147" t="n">
        <v>13</v>
      </c>
      <c r="C17" s="97" t="inlineStr">
        <is>
          <t>EUR, NAR, CHN</t>
        </is>
      </c>
      <c r="D17" s="97" t="inlineStr">
        <is>
          <t>High</t>
        </is>
      </c>
      <c r="E17" s="148" t="n">
        <v>5</v>
      </c>
      <c r="F17" s="108" t="inlineStr">
        <is>
          <t>Verify the status of the vehicle when Driver's door is opened</t>
        </is>
      </c>
      <c r="G17" s="97" t="inlineStr">
        <is>
          <t>Dashboard Door Section status : 
( My Bentley App --&gt; SIGN IN --&gt; Vehicle "DASHBOARD" screen )</t>
        </is>
      </c>
      <c r="H17" s="97" t="inlineStr">
        <is>
          <t>Driver Door: Closed
Front Co Passenger Door: Closed
Rear Left Passenger Door: Closed
Rear Right Passenger Door: Closed</t>
        </is>
      </c>
      <c r="I17" s="97" t="inlineStr">
        <is>
          <t xml:space="preserve">Open the Driver's door --&gt; Go to My Bentley App Dashboard --&gt; Refresh the data --&gt;Tap on “Update Vehicle Data” link from the notification pop up. </t>
        </is>
      </c>
      <c r="J17" s="143" t="inlineStr">
        <is>
          <t xml:space="preserve">Last contact time and date stamp below the vehicle name tile should be refreshed and Dashboard Door Section status should be
Driver Door: Opened
Front Co Passenger Door: Closed
Rear Left Passenger Door: Closed
Rear Right Passenger Door: Closed.  
 </t>
        </is>
      </c>
      <c r="K17" s="94" t="n"/>
      <c r="L17" s="99" t="inlineStr">
        <is>
          <t>Pass</t>
        </is>
      </c>
      <c r="M17" s="102" t="n"/>
      <c r="N17" s="52" t="n"/>
    </row>
    <row r="18" ht="126" customHeight="1">
      <c r="B18" s="147" t="n">
        <v>14</v>
      </c>
      <c r="C18" s="97" t="inlineStr">
        <is>
          <t>EUR, NAR, CHN</t>
        </is>
      </c>
      <c r="D18" s="97" t="inlineStr">
        <is>
          <t>Low</t>
        </is>
      </c>
      <c r="E18" s="148" t="n">
        <v>5</v>
      </c>
      <c r="F18" s="108" t="inlineStr">
        <is>
          <t>Verify the status of the vehicle when Front Co Passenger's Door is Opened</t>
        </is>
      </c>
      <c r="G18" s="97" t="inlineStr">
        <is>
          <t xml:space="preserve">Dashboard Door Section status :
( My Bentley App --&gt; SIGN IN --&gt; Vehicle "DASHBOARD" screen ) </t>
        </is>
      </c>
      <c r="H18" s="97" t="inlineStr">
        <is>
          <t>Driver Door: Opened
Front Co Passenger Door: Closed
Rear Left Passenger Door: Closed
Rear Right Passenger Door: Closed</t>
        </is>
      </c>
      <c r="I18" s="97" t="inlineStr">
        <is>
          <t xml:space="preserve">Open the Front Co Passenger's Door --&gt; Go to My Bentley App Dashboard --&gt; Refresh the data --&gt;Tap on “Update Vehicle Data” link from the notification pop up. </t>
        </is>
      </c>
      <c r="J18" s="143" t="inlineStr">
        <is>
          <t xml:space="preserve">Last contact time and date stamp below the vehicle name tile should be refreshed 
Dashboard Door Section status should be
Driver Door: Opened
Front Co Passenger Door: Opened
Rear Left Passenger Door: Closed
Rear Right Passenger Door: Closed.  
 </t>
        </is>
      </c>
      <c r="K18" s="94" t="n"/>
      <c r="L18" s="99" t="inlineStr">
        <is>
          <t>Pass</t>
        </is>
      </c>
      <c r="M18" s="102" t="n"/>
      <c r="N18" s="52" t="n"/>
    </row>
    <row r="19" ht="126" customHeight="1">
      <c r="B19" s="147" t="n">
        <v>15</v>
      </c>
      <c r="C19" s="97" t="inlineStr">
        <is>
          <t>EUR, NAR, CHN</t>
        </is>
      </c>
      <c r="D19" s="97" t="inlineStr">
        <is>
          <t>Low</t>
        </is>
      </c>
      <c r="E19" s="148" t="n">
        <v>5</v>
      </c>
      <c r="F19" s="108" t="inlineStr">
        <is>
          <t>Verify the status of the vehicle when Rear Left Passenger's Door is Opened</t>
        </is>
      </c>
      <c r="G19" s="97" t="inlineStr">
        <is>
          <t>Dashboard Door Section status : 
( My Bentley App --&gt; SIGN IN --&gt; Vehicle "DASHBOARD" screen )</t>
        </is>
      </c>
      <c r="H19" s="97" t="inlineStr">
        <is>
          <t>Driver Door: Opened
Front Co Passenger Door: Opened
Rear Left Passenger Door: Closed
Rear Right Passenger Door: Closed</t>
        </is>
      </c>
      <c r="I19" s="97" t="inlineStr">
        <is>
          <t xml:space="preserve">Open the Rear Left Passenger Door --&gt; Go to My Bentley App Dashboard --&gt; Refresh the data --&gt;Tap on “Update Vehicle Data” link  from the notification pop up. </t>
        </is>
      </c>
      <c r="J19" s="143" t="inlineStr">
        <is>
          <t xml:space="preserve">Last contact time and date stamp below the vehicle name tile should be refreshed 
Dashboard Door Section status should be
Driver Door: Opened
Front Co Passenger Door: Opened
Rear Left Passenger Door: Opened
Rear Right Passenger Door: Closed.  
 </t>
        </is>
      </c>
      <c r="K19" s="94" t="n"/>
      <c r="L19" s="99" t="inlineStr">
        <is>
          <t>Pass</t>
        </is>
      </c>
      <c r="M19" s="102" t="n"/>
      <c r="N19" s="52" t="n"/>
    </row>
    <row r="20" ht="126" customHeight="1">
      <c r="B20" s="147" t="n">
        <v>16</v>
      </c>
      <c r="C20" s="97" t="inlineStr">
        <is>
          <t>EUR, NAR, CHN</t>
        </is>
      </c>
      <c r="D20" s="97" t="inlineStr">
        <is>
          <t>Low</t>
        </is>
      </c>
      <c r="E20" s="148" t="n">
        <v>5</v>
      </c>
      <c r="F20" s="108" t="inlineStr">
        <is>
          <t>Verify the status of the vehicle when Rear Right Passenger's Door is Opened</t>
        </is>
      </c>
      <c r="G20" s="97" t="inlineStr">
        <is>
          <t xml:space="preserve">Dashboard Door Section status :
( My Bentley App --&gt; SIGN IN --&gt; Vehicle "DASHBOARD" screen ) </t>
        </is>
      </c>
      <c r="H20" s="97" t="inlineStr">
        <is>
          <t>Driver Door: Opened
Front Co Passenger Door: Opened
Rear Left Passenger Door: Opened
Rear Right Passenger Door: Closed</t>
        </is>
      </c>
      <c r="I20" s="97" t="inlineStr">
        <is>
          <t xml:space="preserve">Open the Rear Right Passenger Door --&gt; Go to My Bentley App Dashboard --&gt; Refresh the data --&gt;Tap on “Update Vehicle Data” link from the notification pop up. </t>
        </is>
      </c>
      <c r="J20" s="143" t="inlineStr">
        <is>
          <t xml:space="preserve">Last contact time and date stamp below the vehicle name tile should be refreshed 
Dashboard Door Section status should be
Driver Door: Opened
Front Co Passenger Door: Opened
Rear Left Passenger Door: Opened
Rear Right Passenger Door: Opened.  
 </t>
        </is>
      </c>
      <c r="K20" s="94" t="n"/>
      <c r="L20" s="99" t="inlineStr">
        <is>
          <t>Pass</t>
        </is>
      </c>
      <c r="M20" s="102" t="n"/>
      <c r="N20" s="52" t="n"/>
    </row>
    <row r="21" ht="126" customHeight="1">
      <c r="B21" s="147" t="n">
        <v>17</v>
      </c>
      <c r="C21" s="97" t="inlineStr">
        <is>
          <t>EUR, NAR, CHN</t>
        </is>
      </c>
      <c r="D21" s="97" t="inlineStr">
        <is>
          <t>Medium</t>
        </is>
      </c>
      <c r="E21" s="148" t="n">
        <v>3</v>
      </c>
      <c r="F21" s="108" t="inlineStr">
        <is>
          <t>Verify the status of the vehicle when all Doors are closed</t>
        </is>
      </c>
      <c r="G21" s="97" t="inlineStr">
        <is>
          <t xml:space="preserve">Dashboard Door Section status :
( My Bentley App --&gt; SIGN IN --&gt; Vehicle "DASHBOARD" screen ) </t>
        </is>
      </c>
      <c r="H21" s="97" t="inlineStr">
        <is>
          <t>Driver Door: Opened
Front Co Passenger Door: Opened
Rear Left Passenger Door: Opened
Rear Right Passenger Door: Opened</t>
        </is>
      </c>
      <c r="I21" s="97" t="inlineStr">
        <is>
          <t xml:space="preserve">Close all the Doors --&gt; Go to My Bentley App Dashboard --&gt; Refresh the data --&gt;Tap on “Update Vehicle Data” link from the notification pop up. </t>
        </is>
      </c>
      <c r="J21" s="143" t="inlineStr">
        <is>
          <t xml:space="preserve">Last contact time and date stamp below the vehicle name tile should be refreshed 
Dashboard Door Section status should be
Driver Door: Closed
Front Co Passenger Door: Closed
Rear Left Passenger Door: Closed
Rear Right Passenger Door: Closed
 </t>
        </is>
      </c>
      <c r="K21" s="94" t="n"/>
      <c r="L21" s="99" t="inlineStr">
        <is>
          <t>Pass</t>
        </is>
      </c>
      <c r="M21" s="102" t="n"/>
      <c r="N21" s="52" t="n"/>
    </row>
    <row r="22" ht="157.5" customHeight="1">
      <c r="B22" s="147" t="n">
        <v>18</v>
      </c>
      <c r="C22" s="97" t="inlineStr">
        <is>
          <t>EUR, NAR, CHN</t>
        </is>
      </c>
      <c r="D22" s="97" t="inlineStr">
        <is>
          <t>Low</t>
        </is>
      </c>
      <c r="E22" s="148" t="n">
        <v>5</v>
      </c>
      <c r="F22" s="108" t="inlineStr">
        <is>
          <t>Verify the status of the vehicle when Driver's window is opened</t>
        </is>
      </c>
      <c r="G22" s="97" t="inlineStr">
        <is>
          <t xml:space="preserve">Dashboard Window Section status :
( My Bentley App --&gt; SIGN IN --&gt; Vehicle "DASHBOARD" screen ) </t>
        </is>
      </c>
      <c r="H22" s="97" t="inlineStr">
        <is>
          <t>Driver Window: Closed
Front Co Passenger Window: Closed
Rear Left Passenger Window: Closed
Rear Right Passenger Window: Closed
Sunroof: Closed</t>
        </is>
      </c>
      <c r="I22" s="97" t="inlineStr">
        <is>
          <t xml:space="preserve">Open the Driver's Window --&gt; Go to My Bentley App Dashboard --&gt; Refresh the data --&gt;Tap on “Update Vehicle Data” link from the notification pop up. </t>
        </is>
      </c>
      <c r="J22" s="143" t="inlineStr">
        <is>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is>
      </c>
      <c r="K22" s="94" t="n"/>
      <c r="L22" s="99" t="inlineStr">
        <is>
          <t>Pass</t>
        </is>
      </c>
      <c r="M22" s="102" t="n"/>
      <c r="N22" s="37" t="n"/>
    </row>
    <row r="23" ht="157.5" customHeight="1">
      <c r="B23" s="147" t="n">
        <v>19</v>
      </c>
      <c r="C23" s="97" t="inlineStr">
        <is>
          <t>EUR, NAR, CHN</t>
        </is>
      </c>
      <c r="D23" s="97" t="inlineStr">
        <is>
          <t>High</t>
        </is>
      </c>
      <c r="E23" s="148" t="n">
        <v>5</v>
      </c>
      <c r="F23" s="108" t="inlineStr">
        <is>
          <t>Verify the status of the vehicle when Front Co Passenger's Window is Opened</t>
        </is>
      </c>
      <c r="G23" s="97" t="inlineStr">
        <is>
          <t>Dashboard Window Section status : 
( My Bentley App --&gt; SIGN IN --&gt; Vehicle "DASHBOARD" screen )</t>
        </is>
      </c>
      <c r="H23" s="97" t="inlineStr">
        <is>
          <t>Driver Window: Opened
Front Co Passenger Window: Closed
Rear Left Passenger Window: Closed
Rear Right Passenger Window: Closed
Sunroof: Closed</t>
        </is>
      </c>
      <c r="I23" s="97" t="inlineStr">
        <is>
          <t xml:space="preserve">Open the Front Co Passenger's Window --&gt; Go to My Bentley App Dashboard --&gt; Refresh the data --&gt;Tap on “Update Vehicle Data” link from the notification pop up. </t>
        </is>
      </c>
      <c r="J23" s="143" t="inlineStr">
        <is>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is>
      </c>
      <c r="K23" s="94" t="n"/>
      <c r="L23" s="99" t="inlineStr">
        <is>
          <t>Pass</t>
        </is>
      </c>
      <c r="M23" s="102" t="n"/>
      <c r="N23" s="37" t="n"/>
    </row>
    <row r="24" ht="157.5" customHeight="1">
      <c r="B24" s="147" t="n">
        <v>20</v>
      </c>
      <c r="C24" s="97" t="inlineStr">
        <is>
          <t>EUR, NAR, CHN</t>
        </is>
      </c>
      <c r="D24" s="97" t="inlineStr">
        <is>
          <t>Low</t>
        </is>
      </c>
      <c r="E24" s="148" t="n">
        <v>5</v>
      </c>
      <c r="F24" s="108" t="inlineStr">
        <is>
          <t>Verify the status of the vehicle when Rear Left Passenger's Window is Opened</t>
        </is>
      </c>
      <c r="G24" s="97" t="inlineStr">
        <is>
          <t>Dashboard Window Section status : 
( My Bentley App --&gt; SIGN IN --&gt; Vehicle "DASHBOARD" screen )</t>
        </is>
      </c>
      <c r="H24" s="97" t="inlineStr">
        <is>
          <t>Driver Window: Opened
Front Co Passenger Window: Opened
Rear Left Passenger Window: Closed
Rear Right Passenger Window: Closed
Sunroof: Closed</t>
        </is>
      </c>
      <c r="I24" s="97" t="inlineStr">
        <is>
          <t xml:space="preserve">Open the Rear Left Passenger's Window --&gt; Go to My Bentley App Dashboard --&gt; Refresh the data --&gt;Tap on “Update Vehicle Data” link  from the notification pop up. </t>
        </is>
      </c>
      <c r="J24" s="143" t="inlineStr">
        <is>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is>
      </c>
      <c r="K24" s="94" t="n"/>
      <c r="L24" s="99" t="inlineStr">
        <is>
          <t>Pass</t>
        </is>
      </c>
      <c r="M24" s="102" t="n"/>
      <c r="N24" s="37" t="n"/>
    </row>
    <row r="25" ht="157.5" customHeight="1">
      <c r="B25" s="147" t="n">
        <v>21</v>
      </c>
      <c r="C25" s="97" t="inlineStr">
        <is>
          <t>EUR, NAR, CHN</t>
        </is>
      </c>
      <c r="D25" s="97" t="inlineStr">
        <is>
          <t>Low</t>
        </is>
      </c>
      <c r="E25" s="148" t="n">
        <v>5</v>
      </c>
      <c r="F25" s="108" t="inlineStr">
        <is>
          <t>Verify the status of the vehicle when Rear Right Passenger's Window is Opened</t>
        </is>
      </c>
      <c r="G25" s="97" t="inlineStr">
        <is>
          <t>Dashboard Window Section status : 
( My Bentley App --&gt; SIGN IN --&gt; Vehicle "DASHBOARD" screen )</t>
        </is>
      </c>
      <c r="H25" s="97" t="inlineStr">
        <is>
          <t>Driver Window: Opened
Front Co Passenger Window: Opened
Rear Left Passenger Window: Opened
Rear Right Passenger Window: Closed
Sunroof: Closed</t>
        </is>
      </c>
      <c r="I25" s="97" t="inlineStr">
        <is>
          <t xml:space="preserve">Open the Rear Right Passenger's Window --&gt; Go to My Bentley App Dashboard --&gt; Refresh the data --&gt;Tap on “Update Vehicle Data” link  from the notification pop up. </t>
        </is>
      </c>
      <c r="J25"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is>
      </c>
      <c r="K25" s="94" t="n"/>
      <c r="L25" s="99" t="inlineStr">
        <is>
          <t>Pass</t>
        </is>
      </c>
      <c r="M25" s="102" t="n"/>
      <c r="N25" s="37" t="n"/>
    </row>
    <row r="26" ht="157.5" customHeight="1">
      <c r="B26" s="147" t="n">
        <v>22</v>
      </c>
      <c r="C26" s="97" t="inlineStr">
        <is>
          <t>EUR, NAR, CHN</t>
        </is>
      </c>
      <c r="D26" s="97" t="inlineStr">
        <is>
          <t>High</t>
        </is>
      </c>
      <c r="E26" s="148" t="n">
        <v>5</v>
      </c>
      <c r="F26" s="108" t="inlineStr">
        <is>
          <t>Verify the status of the vehicle when Sunroof is Opened</t>
        </is>
      </c>
      <c r="G26" s="97" t="n"/>
      <c r="H26" s="97" t="inlineStr">
        <is>
          <t>Driver Window: Opened
Front Co Passenger Window: Opened
Rear Left Passenger Window: Opened
Rear Right Passenger Window: Opened
Sunroof: Closed</t>
        </is>
      </c>
      <c r="I26" s="97" t="inlineStr">
        <is>
          <t xml:space="preserve">Open the Sunroof --&gt; Go to My Bentley App Dashboard --&gt; Refresh the data --&gt;Tap on “Update Vehicle Data” link from the notification pop up. </t>
        </is>
      </c>
      <c r="J26"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is>
      </c>
      <c r="K26" s="94" t="n"/>
      <c r="L26" s="99" t="inlineStr">
        <is>
          <t>Pass</t>
        </is>
      </c>
      <c r="M26" s="102" t="n"/>
      <c r="N26" s="37" t="n"/>
    </row>
    <row r="27" ht="157.5" customHeight="1">
      <c r="B27" s="147" t="n">
        <v>23</v>
      </c>
      <c r="C27" s="97" t="inlineStr">
        <is>
          <t>EUR, NAR, CHN</t>
        </is>
      </c>
      <c r="D27" s="97" t="inlineStr">
        <is>
          <t>Medium</t>
        </is>
      </c>
      <c r="E27" s="148" t="n">
        <v>3</v>
      </c>
      <c r="F27" s="108" t="inlineStr">
        <is>
          <t>Verify the status of the vehicle when all Windows and Sunroof are closed</t>
        </is>
      </c>
      <c r="G27" s="97" t="inlineStr">
        <is>
          <t>Dashboard Window Section status :
( My Bentley App --&gt; SIGN IN --&gt; Vehicle "DASHBOARD" screen )</t>
        </is>
      </c>
      <c r="H27" s="97" t="inlineStr">
        <is>
          <t>Driver Window: Opened
Front Co Passenger Window: Opened
Rear Left Passenger Window: Opened
Rear Right Passenger Window: Opened
Sunroof: Opened</t>
        </is>
      </c>
      <c r="I27" s="97" t="inlineStr">
        <is>
          <t xml:space="preserve">Close all the Windows and Sunroof --&gt; Go to My Bentley App Dashboard --&gt; Refresh the data --&gt;Tap on “Update Vehicle Data” link  from the notification pop up. </t>
        </is>
      </c>
      <c r="J27" s="143" t="inlineStr">
        <is>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is>
      </c>
      <c r="K27" s="94" t="n"/>
      <c r="L27" s="99" t="inlineStr">
        <is>
          <t>Pass</t>
        </is>
      </c>
      <c r="M27" s="102" t="n"/>
      <c r="N27" s="37" t="n"/>
    </row>
    <row r="28" ht="94.5" customHeight="1">
      <c r="B28" s="147" t="n">
        <v>24</v>
      </c>
      <c r="C28" s="97" t="inlineStr">
        <is>
          <t>EUR, NAR, CHN</t>
        </is>
      </c>
      <c r="D28" s="97" t="inlineStr">
        <is>
          <t>High</t>
        </is>
      </c>
      <c r="E28" s="148" t="n">
        <v>5</v>
      </c>
      <c r="F28" s="108" t="inlineStr">
        <is>
          <t>Verify the status of the vehicle when Boot is Opened</t>
        </is>
      </c>
      <c r="G28" s="97" t="n"/>
      <c r="H28" s="97" t="inlineStr">
        <is>
          <t>Dashboard Boot &amp; Bonnet Section status : 
Boot: Closed
Bonnet: Closed</t>
        </is>
      </c>
      <c r="I28" s="97" t="inlineStr">
        <is>
          <t xml:space="preserve">Open the Boot of the vehicle --&gt; Go to My Bentley App Dashboard --&gt; Refresh the data --&gt;Tap on “Update Vehicle Data” link from the notification pop up. </t>
        </is>
      </c>
      <c r="J28" s="143" t="inlineStr">
        <is>
          <t>Last contact time and date stamp below the vehicle name tile should be refreshed. 
Dashboard Boot &amp; Bonnet Section status should be
Boot: Opened
Bonnet: Closed</t>
        </is>
      </c>
      <c r="K28" s="94" t="n"/>
      <c r="L28" s="99" t="inlineStr">
        <is>
          <t>Pass</t>
        </is>
      </c>
      <c r="M28" s="102" t="n"/>
      <c r="N28" s="52" t="n"/>
    </row>
    <row r="29" ht="94.5" customHeight="1">
      <c r="B29" s="147" t="n">
        <v>25</v>
      </c>
      <c r="C29" s="97" t="inlineStr">
        <is>
          <t>EUR, NAR, CHN</t>
        </is>
      </c>
      <c r="D29" s="97" t="inlineStr">
        <is>
          <t>High</t>
        </is>
      </c>
      <c r="E29" s="148" t="n">
        <v>5</v>
      </c>
      <c r="F29" s="108" t="inlineStr">
        <is>
          <t>Verify the status of the vehicle when Bonnet is Opened</t>
        </is>
      </c>
      <c r="G29" s="97" t="inlineStr">
        <is>
          <t xml:space="preserve">Dashboard Boot &amp; Bonnet Section status : 
( My Bentley App --&gt; SIGN IN --&gt; Vehicle "DASHBOARD" screen )
</t>
        </is>
      </c>
      <c r="H29" s="97" t="inlineStr">
        <is>
          <t>Boot: Opened
Bonnet: Closed</t>
        </is>
      </c>
      <c r="I29" s="97" t="inlineStr">
        <is>
          <t xml:space="preserve">Open the Bonnet of the vehicle --&gt; Go to My Bentley App Dashboard --&gt; Refresh the data --&gt;Tap on “Update Vehicle Data” link from the notification pop up. </t>
        </is>
      </c>
      <c r="J29" s="143" t="inlineStr">
        <is>
          <t>Last contact time and date stamp below the vehicle name tile should be refreshed. 
Dashboard Boot &amp; Bonnet Section status should be
Boot: Opened
Bonnet: Opened</t>
        </is>
      </c>
      <c r="K29" s="94" t="n"/>
      <c r="L29" s="99" t="inlineStr">
        <is>
          <t>Pass</t>
        </is>
      </c>
      <c r="M29" s="102" t="n"/>
      <c r="N29" s="52" t="n"/>
    </row>
    <row r="30" ht="94.5" customHeight="1">
      <c r="B30" s="147" t="n">
        <v>26</v>
      </c>
      <c r="C30" s="97" t="inlineStr">
        <is>
          <t>EUR, NAR, CHN</t>
        </is>
      </c>
      <c r="D30" s="97" t="inlineStr">
        <is>
          <t>Medium</t>
        </is>
      </c>
      <c r="E30" s="148" t="n">
        <v>3</v>
      </c>
      <c r="F30" s="108" t="inlineStr">
        <is>
          <t>Verify the status of the vehicle when both Boot &amp; Bonnet are Closed</t>
        </is>
      </c>
      <c r="G30" s="97" t="inlineStr">
        <is>
          <t xml:space="preserve">Dashboard Boot &amp; Bonnet Section status : 
( My Bentley App --&gt; SIGN IN --&gt; Vehicle "DASHBOARD" screen )
</t>
        </is>
      </c>
      <c r="H30" s="97" t="inlineStr">
        <is>
          <t>Boot: Opened
Bonnet: Opened</t>
        </is>
      </c>
      <c r="I30" s="97" t="inlineStr">
        <is>
          <t xml:space="preserve">Close both Boot &amp; Bonnet of the vehicle --&gt; Go to My Bentley App Dashboard --&gt; Refresh the data --&gt;Tap on “Update Vehicle Data” link from the notification pop up. </t>
        </is>
      </c>
      <c r="J30" s="143" t="inlineStr">
        <is>
          <t>Last contact time and date stamp below the vehicle name tile should be refreshed. 
Dashboard Boot &amp; Bonnet Section status should be
Boot: Closed
Bonnet: Closed</t>
        </is>
      </c>
      <c r="K30" s="94" t="n"/>
      <c r="L30" s="99" t="inlineStr">
        <is>
          <t>Pass</t>
        </is>
      </c>
      <c r="M30" s="102" t="n"/>
      <c r="N30" s="52" t="n"/>
    </row>
    <row r="31" ht="63" customHeight="1">
      <c r="B31" s="147" t="n">
        <v>27</v>
      </c>
      <c r="C31" s="97" t="inlineStr">
        <is>
          <t>EUR, NAR, CHN</t>
        </is>
      </c>
      <c r="D31" s="97" t="inlineStr">
        <is>
          <t>Medium</t>
        </is>
      </c>
      <c r="E31" s="148" t="n">
        <v>3</v>
      </c>
      <c r="F31" s="108" t="inlineStr">
        <is>
          <t>Verify the status of the vehicle when Lights(Side Lights) are On</t>
        </is>
      </c>
      <c r="G31" s="97" t="inlineStr">
        <is>
          <t xml:space="preserve">Dashboard Light Section status : 
( My Bentley App --&gt; SIGN IN --&gt; Vehicle "DASHBOARD" screen )
</t>
        </is>
      </c>
      <c r="H31" s="97" t="inlineStr">
        <is>
          <t>Ignition is Off
Lights: Off</t>
        </is>
      </c>
      <c r="I31" s="97" t="inlineStr">
        <is>
          <t xml:space="preserve">Switch On the Light(Side Light) of the vehicle(Rotary knob/button next to steering wheel) --&gt; Go to My Bentley App Dashboard --&gt; Refresh the data --&gt;Tap on “Update Vehicle Data” link from the notification pop up. </t>
        </is>
      </c>
      <c r="J31" s="143" t="inlineStr">
        <is>
          <t>Last contact time and date stamp below the vehicle name tile should be refreshed
Lights Section status should be
Lights: On</t>
        </is>
      </c>
      <c r="K31" s="94" t="n"/>
      <c r="L31" s="99" t="inlineStr">
        <is>
          <t>Pass</t>
        </is>
      </c>
      <c r="M31" s="102" t="n"/>
      <c r="N31" s="52" t="n"/>
    </row>
    <row r="32" ht="63" customHeight="1">
      <c r="B32" s="147" t="n">
        <v>28</v>
      </c>
      <c r="C32" s="97" t="inlineStr">
        <is>
          <t>EUR, NAR, CHN</t>
        </is>
      </c>
      <c r="D32" s="97" t="inlineStr">
        <is>
          <t>Medium</t>
        </is>
      </c>
      <c r="E32" s="148" t="n">
        <v>3</v>
      </c>
      <c r="F32" s="108" t="inlineStr">
        <is>
          <t>Verify the status of the vehicle on when Lights (Side Lights) are  Off</t>
        </is>
      </c>
      <c r="G32" s="97" t="inlineStr">
        <is>
          <t xml:space="preserve">Dashboard Light Section status : 
( My Bentley App --&gt; SIGN IN --&gt; Vehicle "DASHBOARD" screen )
</t>
        </is>
      </c>
      <c r="H32" s="97" t="inlineStr">
        <is>
          <t>Ignition is Off
Lights: On</t>
        </is>
      </c>
      <c r="I32" s="97" t="inlineStr">
        <is>
          <t xml:space="preserve">Switch Off the Light of the vehicle(Rotary knob/button next to steering wheel) --&gt; Go to My Bentley App Dashboard --&gt; Refresh the data --&gt;Tap on “Update Vehicle Data” link from the notification pop up. </t>
        </is>
      </c>
      <c r="J32" s="143" t="inlineStr">
        <is>
          <t>Last contact time and date stamp below the vehicle name tile should be refreshed
Lights Section status should be
Light: Off</t>
        </is>
      </c>
      <c r="K32" s="94" t="n"/>
      <c r="L32" s="99" t="inlineStr">
        <is>
          <t>Pass</t>
        </is>
      </c>
      <c r="M32" s="102" t="n"/>
      <c r="N32" s="52" t="n"/>
    </row>
    <row r="33" ht="157.5" customHeight="1">
      <c r="B33" s="147" t="n">
        <v>29</v>
      </c>
      <c r="C33" s="97" t="inlineStr">
        <is>
          <t>EUR, NAR, CHN</t>
        </is>
      </c>
      <c r="D33" s="97" t="inlineStr">
        <is>
          <t>High</t>
        </is>
      </c>
      <c r="E33" s="148" t="n">
        <v>3</v>
      </c>
      <c r="F33" s="108" t="inlineStr">
        <is>
          <t>Verify the Oil Level, Oil Change and Service Status in Vehicle Status Report</t>
        </is>
      </c>
      <c r="G33" s="97" t="inlineStr">
        <is>
          <t>Dashboard Light Section status : 
( My Bentley App --&gt; SIGN IN --&gt; Vehicle "DASHBOARD" screen )</t>
        </is>
      </c>
      <c r="H33" s="97" t="n"/>
      <c r="I33" s="97" t="inlineStr">
        <is>
          <t>Refresh the data --&gt;Tap on “Update Vehicle Data” link from the notification pop up. --&gt; Scroll Down to 'Oil level' Section</t>
        </is>
      </c>
      <c r="J33" s="143" t="inlineStr">
        <is>
          <t xml:space="preserve">Last contact time and date stamp below the vehicle name tile should be refreshed.
Below vehicle data should be updated(If any changes occurs)
Oil level status (Ex : 75.0%)
Oil Change status(Ex : due 197 d / 345 miles)
Service status(Ex : due 197 d / 345 miles)
</t>
        </is>
      </c>
      <c r="K33" s="94" t="n"/>
      <c r="L33" s="99" t="inlineStr">
        <is>
          <t>Pass</t>
        </is>
      </c>
      <c r="M33" s="102" t="n"/>
      <c r="N33" s="52" t="n"/>
    </row>
    <row r="34" ht="157.5" customHeight="1">
      <c r="B34" s="147" t="n">
        <v>30</v>
      </c>
      <c r="C34" s="97" t="inlineStr">
        <is>
          <t>EUR, NAR, CHN</t>
        </is>
      </c>
      <c r="D34" s="97" t="inlineStr">
        <is>
          <t>High</t>
        </is>
      </c>
      <c r="E34" s="148" t="n">
        <v>5</v>
      </c>
      <c r="F34" s="108" t="inlineStr">
        <is>
          <t>Verify the Kombi Warnings (If any)</t>
        </is>
      </c>
      <c r="G34" s="97" t="inlineStr">
        <is>
          <t>"Dashboard" screen is in focus
( My Bentley App --&gt; SIGN IN --&gt; Vehicle "DASHBOARD" screen )</t>
        </is>
      </c>
      <c r="H34" s="97" t="n"/>
      <c r="I34" s="97" t="inlineStr">
        <is>
          <t>Refresh the data --&gt;Tap on “Update Vehicle Data” from the notification pop up. -&gt; Scroll Down to 'Cluster Warnings' Section -&gt; Check the summary of the warnings and tap on it to check the details</t>
        </is>
      </c>
      <c r="J34" s="143" t="inlineStr">
        <is>
          <t xml:space="preserve">Last contact time and date stamp below the vehicle name tile should be refreshed
Currently displayed instrument cluster/kombi warnings should be aligned in cluster warning screen in dashboard(If exists any)
</t>
        </is>
      </c>
      <c r="K34" s="94" t="n"/>
      <c r="L34" s="99" t="inlineStr">
        <is>
          <t>Pass</t>
        </is>
      </c>
      <c r="M34" s="102" t="n"/>
      <c r="N34" s="52" t="inlineStr">
        <is>
          <t>Observation : 
1. No Cluster / Kombi warnings seen in vehicle</t>
        </is>
      </c>
    </row>
    <row r="35" ht="94.5" customHeight="1">
      <c r="B35" s="147" t="n">
        <v>31</v>
      </c>
      <c r="C35" s="97" t="inlineStr">
        <is>
          <t>EUR, NAR, CHN</t>
        </is>
      </c>
      <c r="D35" s="97" t="inlineStr">
        <is>
          <t>Low</t>
        </is>
      </c>
      <c r="E35" s="148" t="n">
        <v>3</v>
      </c>
      <c r="F35" s="108" t="inlineStr">
        <is>
          <t>Verify the behaviour of the Vehicle Status Report when app closes during vehicle data update</t>
        </is>
      </c>
      <c r="G35" s="97" t="inlineStr">
        <is>
          <t>"Dashboard" screen is in focus
( My Bentley App --&gt; SIGN IN --&gt; Vehicle "DASHBOARD" screen )</t>
        </is>
      </c>
      <c r="H35" s="97" t="n"/>
      <c r="I35" s="97" t="inlineStr">
        <is>
          <t>Refresh the data --&gt;Tap on “Update Vehicle Data” link from the notification pop up. --&gt; Close the app during ongoing update --&gt; Wait for any notification
Re-open the app</t>
        </is>
      </c>
      <c r="J35" s="143" t="inlineStr">
        <is>
          <t>The app data should be refreshed successfully, Push notification should be displayed on the screen even the application is closed.
Warnings should be displayed when app restarts.</t>
        </is>
      </c>
      <c r="K35" s="94" t="n"/>
      <c r="L35" s="99" t="inlineStr">
        <is>
          <t>Pass</t>
        </is>
      </c>
      <c r="M35" s="102" t="n"/>
      <c r="N35" s="52" t="n"/>
    </row>
    <row r="36" ht="94.5" customHeight="1">
      <c r="B36" s="147" t="n">
        <v>32</v>
      </c>
      <c r="C36" s="97" t="inlineStr">
        <is>
          <t>EUR, NAR, CHN</t>
        </is>
      </c>
      <c r="D36" s="97" t="inlineStr">
        <is>
          <t>Low</t>
        </is>
      </c>
      <c r="E36" s="148" t="n">
        <v>5</v>
      </c>
      <c r="F36" s="97" t="inlineStr">
        <is>
          <t>Verify App. data can not refreshed after the 'standby mode'(Vehicle battery protection) refresh cycles limit has been exceeded.</t>
        </is>
      </c>
      <c r="G36" s="97" t="inlineStr">
        <is>
          <t xml:space="preserve">•"Dashboard" screen is in focus
( My Bentley App --&gt; SIGN IN --&gt; Vehicle "DASHBOARD" screen )
</t>
        </is>
      </c>
      <c r="H36" s="97" t="inlineStr">
        <is>
          <t>Ignition is Off</t>
        </is>
      </c>
      <c r="I36" s="97" t="inlineStr">
        <is>
          <t xml:space="preserve">Refresh the data --&gt;Tap on “Update Vehicle Data” link from the notification pop up. 
Repeat the step1 for 16 times without turning the ignition On)
</t>
        </is>
      </c>
      <c r="J36" s="97" t="inlineStr">
        <is>
          <t xml:space="preserve">1.Data should be refreshed successfully,
2.After 15 refresh cycles, the data should no longer update and a warning should be displayed similar to 'The action is currently not available, vehicle battery protection is activated. Try again ' </t>
        </is>
      </c>
      <c r="K36" s="94" t="n"/>
      <c r="L36" s="99" t="inlineStr">
        <is>
          <t>Pass</t>
        </is>
      </c>
      <c r="M36" s="102" t="n"/>
      <c r="N36" s="52" t="n"/>
    </row>
    <row r="37" ht="63.75" customHeight="1" thickBot="1">
      <c r="B37" s="151" t="n">
        <v>33</v>
      </c>
      <c r="C37" s="44" t="inlineStr">
        <is>
          <t>EUR, NAR, CHN</t>
        </is>
      </c>
      <c r="D37" s="44" t="inlineStr">
        <is>
          <t>Low</t>
        </is>
      </c>
      <c r="E37" s="152" t="n">
        <v>10</v>
      </c>
      <c r="F37" s="53" t="inlineStr">
        <is>
          <t>Verify when vehicle is in 'standby mode'(Vehicle battery protection) and data can be refreshed again after an ignition cycle</t>
        </is>
      </c>
      <c r="G37" s="153" t="inlineStr">
        <is>
          <t xml:space="preserve">•"Dashboard" screen is in focus
( My Bentley App --&gt; SIGN IN --&gt; Vehicle "DASHBOARD" screen )
</t>
        </is>
      </c>
      <c r="H37" s="97" t="inlineStr">
        <is>
          <t>Ignition is Off
Vehicle is in 'standby mode'(Vehicle battery protection) -&gt; Completed data refreshing cycle 15th time without turning the ignition On</t>
        </is>
      </c>
      <c r="I37" s="44" t="inlineStr">
        <is>
          <t xml:space="preserve">Turn the Ignition On
Refresh the data in App --&gt;Tap on “Update Vehicle Data” link from the notification pop up. 
</t>
        </is>
      </c>
      <c r="J37" s="44" t="inlineStr">
        <is>
          <t>After the ignition is On,  the data should be refreshed in the normal way without any issue</t>
        </is>
      </c>
      <c r="K37" s="42" t="n"/>
      <c r="L37" s="45" t="inlineStr">
        <is>
          <t>Pass</t>
        </is>
      </c>
      <c r="M37" s="54" t="n"/>
      <c r="N37" s="55" t="n"/>
    </row>
  </sheetData>
  <mergeCells count="3">
    <mergeCell ref="F3:M3"/>
    <mergeCell ref="B2:M2"/>
    <mergeCell ref="B3:C3"/>
  </mergeCells>
  <conditionalFormatting sqref="K5:K15">
    <cfRule type="cellIs" priority="57" operator="equal" dxfId="13">
      <formula>"Not Tested"</formula>
    </cfRule>
    <cfRule type="cellIs" priority="58" operator="equal" dxfId="12">
      <formula>"Not Applicable"</formula>
    </cfRule>
    <cfRule type="cellIs" priority="59" operator="equal" dxfId="11">
      <formula>"Pass"</formula>
    </cfRule>
    <cfRule type="cellIs" priority="60" operator="equal" dxfId="10">
      <formula>"Not Tested"</formula>
    </cfRule>
    <cfRule type="cellIs" priority="61" operator="equal" dxfId="9">
      <formula>"Not Applicable"</formula>
    </cfRule>
    <cfRule type="cellIs" priority="62" operator="equal" dxfId="8">
      <formula>"Fail"</formula>
    </cfRule>
    <cfRule type="cellIs" priority="63" operator="equal" dxfId="0">
      <formula>"Pass"</formula>
    </cfRule>
  </conditionalFormatting>
  <conditionalFormatting sqref="L5:L3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9.xml><?xml version="1.0" encoding="utf-8"?>
<worksheet xmlns="http://schemas.openxmlformats.org/spreadsheetml/2006/main">
  <sheetPr codeName="Sheet9">
    <outlinePr summaryBelow="1" summaryRight="1"/>
    <pageSetUpPr/>
  </sheetPr>
  <dimension ref="A1:N21"/>
  <sheetViews>
    <sheetView tabSelected="1" topLeftCell="A11" zoomScale="80" zoomScaleNormal="80" workbookViewId="0">
      <selection activeCell="J5" sqref="J5"/>
    </sheetView>
  </sheetViews>
  <sheetFormatPr baseColWidth="8" defaultColWidth="8.7109375" defaultRowHeight="15.75"/>
  <cols>
    <col width="8.7109375" customWidth="1" style="2" min="1" max="1"/>
    <col width="9.140625" customWidth="1" style="2" min="2" max="2"/>
    <col width="15.140625" customWidth="1" style="3" min="3" max="3"/>
    <col width="17.5703125" customWidth="1" style="2" min="4" max="4"/>
    <col width="11.28515625" customWidth="1" style="16" min="5" max="5"/>
    <col width="65.5703125" customWidth="1" style="2" min="6" max="6"/>
    <col width="40.28515625" customWidth="1" style="2" min="7" max="7"/>
    <col width="41.7109375" customWidth="1" style="2" min="8" max="8"/>
    <col width="62.7109375" customWidth="1" style="1" min="9" max="9"/>
    <col width="49.140625" customWidth="1" style="1" min="10" max="10"/>
    <col width="13.5703125" customWidth="1" style="1" min="11" max="11"/>
    <col width="12.85546875" customWidth="1" style="2" min="12" max="12"/>
    <col width="18.85546875" customWidth="1" style="2" min="13" max="13"/>
    <col width="19.140625" customWidth="1" style="2" min="14" max="14"/>
    <col width="8.7109375" customWidth="1" style="2" min="15" max="16"/>
    <col width="8.7109375" customWidth="1" style="2" min="17" max="16384"/>
  </cols>
  <sheetData>
    <row r="1" ht="16.5" customHeight="1" thickBot="1"/>
    <row r="2" ht="29.25" customHeight="1" thickBot="1">
      <c r="B2" s="194" t="inlineStr">
        <is>
          <t>Remote Lock/Unlock</t>
        </is>
      </c>
      <c r="C2" s="175" t="n"/>
      <c r="D2" s="175" t="n"/>
      <c r="E2" s="175" t="n"/>
      <c r="F2" s="175" t="n"/>
      <c r="G2" s="175" t="n"/>
      <c r="H2" s="175" t="n"/>
      <c r="I2" s="175" t="n"/>
      <c r="J2" s="175" t="n"/>
      <c r="K2" s="175" t="n"/>
      <c r="L2" s="175" t="n"/>
      <c r="M2" s="195" t="n"/>
    </row>
    <row r="3">
      <c r="B3" s="196" t="inlineStr">
        <is>
          <t>Precondition</t>
        </is>
      </c>
      <c r="C3" s="193" t="n"/>
      <c r="D3" s="20" t="n"/>
      <c r="E3" s="21" t="n"/>
      <c r="F3" s="191" t="inlineStr">
        <is>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is>
      </c>
      <c r="G3" s="192" t="n"/>
      <c r="H3" s="192" t="n"/>
      <c r="I3" s="192" t="n"/>
      <c r="J3" s="192" t="n"/>
      <c r="K3" s="192" t="n"/>
      <c r="L3" s="192" t="n"/>
      <c r="M3" s="193" t="n"/>
    </row>
    <row r="4">
      <c r="A4" t="inlineStr"/>
      <c r="B4" s="22" t="inlineStr">
        <is>
          <t>TC ID</t>
        </is>
      </c>
      <c r="C4" s="112" t="inlineStr">
        <is>
          <t>Region</t>
        </is>
      </c>
      <c r="D4" s="112" t="inlineStr">
        <is>
          <t>Test Priority</t>
        </is>
      </c>
      <c r="E4" s="113" t="inlineStr">
        <is>
          <t>Overall Effort (in Mins)</t>
        </is>
      </c>
      <c r="F4" s="112" t="inlineStr">
        <is>
          <t>Test Case Title</t>
        </is>
      </c>
      <c r="G4" s="112" t="inlineStr">
        <is>
          <t>Pre-Condition</t>
        </is>
      </c>
      <c r="H4" s="112" t="inlineStr">
        <is>
          <t>Pre-Condition (Vehicle)</t>
        </is>
      </c>
      <c r="I4" s="112" t="inlineStr">
        <is>
          <t>Action</t>
        </is>
      </c>
      <c r="J4" s="112" t="inlineStr">
        <is>
          <t>Expected Result</t>
        </is>
      </c>
      <c r="K4" s="112" t="inlineStr">
        <is>
          <t>Actual Result</t>
        </is>
      </c>
      <c r="L4" s="112" t="inlineStr">
        <is>
          <t>Test Result</t>
        </is>
      </c>
      <c r="M4" s="112" t="inlineStr">
        <is>
          <t>No Of Observations</t>
        </is>
      </c>
      <c r="N4" s="23" t="inlineStr">
        <is>
          <t>Defect IDs/Comments</t>
        </is>
      </c>
    </row>
    <row r="5" ht="47.25" customHeight="1">
      <c r="B5" s="36" t="n">
        <v>1</v>
      </c>
      <c r="C5" s="94" t="inlineStr">
        <is>
          <t>EUR, NAR, CHN</t>
        </is>
      </c>
      <c r="D5" s="94" t="inlineStr">
        <is>
          <t>High</t>
        </is>
      </c>
      <c r="E5" s="95" t="n">
        <v>2</v>
      </c>
      <c r="F5" s="108" t="inlineStr">
        <is>
          <t>Access Remote Lock &amp; Unlock service from Mobile App</t>
        </is>
      </c>
      <c r="G5" s="97" t="inlineStr">
        <is>
          <t>The screen focus in on "Dashboard"
( My Bentley App --&gt; SIGN IN --&gt; Vehicle "DASHBOARD" screen )</t>
        </is>
      </c>
      <c r="H5" s="97" t="n"/>
      <c r="I5" s="97" t="inlineStr">
        <is>
          <t xml:space="preserve"> Scroll up/down and search for the Lock and Unlock  button. </t>
        </is>
      </c>
      <c r="J5" s="97" t="inlineStr">
        <is>
          <t>Lock and Unlock button are visible with respect to current lock status of the vehicle.</t>
        </is>
      </c>
      <c r="K5" s="99" t="n"/>
      <c r="L5" s="99" t="inlineStr">
        <is>
          <t>Pass</t>
        </is>
      </c>
      <c r="M5" s="99" t="n"/>
      <c r="N5" s="149" t="n"/>
    </row>
    <row r="6" ht="141.75" customHeight="1">
      <c r="B6" s="36" t="n">
        <v>2</v>
      </c>
      <c r="C6" s="94" t="inlineStr">
        <is>
          <t>EUR, NAR, CHN</t>
        </is>
      </c>
      <c r="D6" s="94" t="inlineStr">
        <is>
          <t>High</t>
        </is>
      </c>
      <c r="E6" s="95" t="n">
        <v>5</v>
      </c>
      <c r="F6" s="115" t="inlineStr">
        <is>
          <t xml:space="preserve">Verify the Remote Unlock functionality  </t>
        </is>
      </c>
      <c r="G6" s="97" t="inlineStr">
        <is>
          <t>• The screen focus in on "Dashboard"
( My Bentley App --&gt; SIGN IN --&gt; Vehicle "DASHBOARD" screen )</t>
        </is>
      </c>
      <c r="H6" s="97" t="inlineStr">
        <is>
          <t>All Doors are closed
Vehicle is locked</t>
        </is>
      </c>
      <c r="I6" s="97" t="inlineStr">
        <is>
          <t xml:space="preserve">Tap on 'Unlock' button --&gt; Enter PIN </t>
        </is>
      </c>
      <c r="J6" s="97" t="inlineStr">
        <is>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is>
      </c>
      <c r="K6" s="99" t="n"/>
      <c r="L6" s="99" t="inlineStr">
        <is>
          <t>Pass</t>
        </is>
      </c>
      <c r="M6" s="99" t="n"/>
      <c r="N6" s="149" t="n"/>
    </row>
    <row r="7" ht="141.75" customHeight="1">
      <c r="B7" s="36" t="n">
        <v>3</v>
      </c>
      <c r="C7" s="94" t="inlineStr">
        <is>
          <t>EUR, NAR, CHN</t>
        </is>
      </c>
      <c r="D7" s="94" t="inlineStr">
        <is>
          <t>High</t>
        </is>
      </c>
      <c r="E7" s="95" t="n">
        <v>5</v>
      </c>
      <c r="F7" s="115" t="inlineStr">
        <is>
          <t xml:space="preserve">Verify the Remote Lock functionality </t>
        </is>
      </c>
      <c r="G7" s="97" t="inlineStr">
        <is>
          <t>• The screen focus in on "Dashboard"
( My Bentley App --&gt; SIGN IN --&gt; Vehicle "DASHBOARD" screen )</t>
        </is>
      </c>
      <c r="H7" s="97" t="inlineStr">
        <is>
          <t>All Doors are closed
Vehicle is unlocked</t>
        </is>
      </c>
      <c r="I7" s="97" t="inlineStr">
        <is>
          <t xml:space="preserve">Tap on 'Lock' button --&gt; Enter SPIN </t>
        </is>
      </c>
      <c r="J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7" s="99" t="n"/>
      <c r="L7" s="99" t="inlineStr">
        <is>
          <t>Pass</t>
        </is>
      </c>
      <c r="M7" s="99" t="n"/>
      <c r="N7" s="149" t="n"/>
    </row>
    <row r="8" ht="141.75" customHeight="1">
      <c r="B8" s="36" t="n">
        <v>4</v>
      </c>
      <c r="C8" s="94" t="inlineStr">
        <is>
          <t>EUR, NAR, CHN</t>
        </is>
      </c>
      <c r="D8" s="94" t="inlineStr">
        <is>
          <t>High</t>
        </is>
      </c>
      <c r="E8" s="95" t="n">
        <v>4</v>
      </c>
      <c r="F8" s="115" t="inlineStr">
        <is>
          <t>Verify the Remote Lock functionality when Ignition is ON</t>
        </is>
      </c>
      <c r="G8" s="97" t="inlineStr">
        <is>
          <t>• The screen focus in on "Dashboard"
( My Bentley App --&gt; SIGN IN --&gt; Vehicle "DASHBOARD" screen )</t>
        </is>
      </c>
      <c r="H8" s="97" t="inlineStr">
        <is>
          <t>All Doors are closed
Vehicle is unlocked
Ignition is ON</t>
        </is>
      </c>
      <c r="I8" s="97" t="inlineStr">
        <is>
          <t xml:space="preserve">Tap on 'Lock' button --&gt; Enter SPIN </t>
        </is>
      </c>
      <c r="J8"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8" s="99" t="n"/>
      <c r="L8" s="99" t="inlineStr">
        <is>
          <t>Pass</t>
        </is>
      </c>
      <c r="M8" s="99" t="n"/>
      <c r="N8" s="149" t="n"/>
    </row>
    <row r="9" ht="141.75" customHeight="1">
      <c r="B9" s="36" t="n">
        <v>5</v>
      </c>
      <c r="C9" s="94" t="inlineStr">
        <is>
          <t>EUR, NAR, CHN</t>
        </is>
      </c>
      <c r="D9" s="94" t="inlineStr">
        <is>
          <t>Medium</t>
        </is>
      </c>
      <c r="E9" s="95" t="n">
        <v>4</v>
      </c>
      <c r="F9" s="115" t="inlineStr">
        <is>
          <t>Verify the Remote Unlock functionality when Ignition is ON</t>
        </is>
      </c>
      <c r="G9" s="97" t="inlineStr">
        <is>
          <t>• The screen focus in on "Dashboard"
( My Bentley App --&gt; SIGN IN --&gt; Vehicle "DASHBOARD" screen )</t>
        </is>
      </c>
      <c r="H9" s="97" t="inlineStr">
        <is>
          <t>All Doors are closed
Vehicle is locked
Ignition is ON</t>
        </is>
      </c>
      <c r="I9" s="97" t="inlineStr">
        <is>
          <t xml:space="preserve">Tap on 'Unlock' button --&gt; Enter SPIN </t>
        </is>
      </c>
      <c r="J9"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9" s="94" t="n"/>
      <c r="L9" s="99" t="inlineStr">
        <is>
          <t>Pass</t>
        </is>
      </c>
      <c r="M9" s="102" t="n"/>
      <c r="N9" s="52" t="n"/>
    </row>
    <row r="10" ht="141.75" customHeight="1">
      <c r="B10" s="36" t="n">
        <v>6</v>
      </c>
      <c r="C10" s="94" t="inlineStr">
        <is>
          <t>EUR, NAR, CHN</t>
        </is>
      </c>
      <c r="D10" s="94" t="inlineStr">
        <is>
          <t>High</t>
        </is>
      </c>
      <c r="E10" s="95" t="n">
        <v>4</v>
      </c>
      <c r="F10" s="115" t="inlineStr">
        <is>
          <t>Verify the Remote Lock functionality when Driver Door is opened</t>
        </is>
      </c>
      <c r="G10" s="97" t="inlineStr">
        <is>
          <t>• The screen focus in on "Dashboard"
( My Bentley App --&gt; SIGN IN --&gt; Vehicle "DASHBOARD" screen )</t>
        </is>
      </c>
      <c r="H10" s="97" t="inlineStr">
        <is>
          <t>Driver door open but other doors closed
Vehicle is unlocked
Ignition is OFF</t>
        </is>
      </c>
      <c r="I10" s="97" t="inlineStr">
        <is>
          <t xml:space="preserve">Tap on 'Lock' button --&gt; Enter SPIN </t>
        </is>
      </c>
      <c r="J10" s="97" t="inlineStr">
        <is>
          <t>The action should performed and rejected by vehicle. 
App should be notified with an appropriate  message (e.g. response as 'Unable to Lock Vehicle, Driver's door is opened '  [relevant message])
Lock status should not be changed in app
Push notification should be received in the app</t>
        </is>
      </c>
      <c r="K10" s="94" t="n"/>
      <c r="L10" s="99" t="inlineStr">
        <is>
          <t>Pass</t>
        </is>
      </c>
      <c r="M10" s="102" t="n"/>
      <c r="N10" s="52" t="n"/>
    </row>
    <row r="11" ht="141.75" customHeight="1">
      <c r="B11" s="36" t="n">
        <v>7</v>
      </c>
      <c r="C11" s="94" t="inlineStr">
        <is>
          <t>EUR, NAR, CHN</t>
        </is>
      </c>
      <c r="D11" s="94" t="inlineStr">
        <is>
          <t>Medium</t>
        </is>
      </c>
      <c r="E11" s="95" t="n">
        <v>4</v>
      </c>
      <c r="F11" s="96" t="inlineStr">
        <is>
          <t>Verify the Remote Lock functionality when Any door or trunk is opened</t>
        </is>
      </c>
      <c r="G11" s="97" t="inlineStr">
        <is>
          <t>• The screen focus in on "Dashboard"
( My Bentley App --&gt; SIGN IN --&gt; Vehicle "DASHBOARD" screen )</t>
        </is>
      </c>
      <c r="H11" s="97" t="inlineStr">
        <is>
          <t>A door/bonnet is open other than the driver door
Vehicle is unlocked
Ignition is OFF</t>
        </is>
      </c>
      <c r="I11" s="97" t="inlineStr">
        <is>
          <t xml:space="preserve">Tap on 'Lock' button --&gt; Enter SPIN </t>
        </is>
      </c>
      <c r="J11" s="97" t="inlineStr">
        <is>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is>
      </c>
      <c r="K11" s="94" t="n"/>
      <c r="L11" s="99" t="inlineStr">
        <is>
          <t>Pass</t>
        </is>
      </c>
      <c r="M11" s="102" t="n"/>
      <c r="N11" s="52" t="n"/>
    </row>
    <row r="12" ht="47.25" customHeight="1">
      <c r="B12" s="36" t="n">
        <v>8</v>
      </c>
      <c r="C12" s="94" t="inlineStr">
        <is>
          <t>EUR, NAR, CHN</t>
        </is>
      </c>
      <c r="D12" s="94" t="inlineStr">
        <is>
          <t>Medium</t>
        </is>
      </c>
      <c r="E12" s="95" t="n">
        <v>3</v>
      </c>
      <c r="F12" s="96" t="inlineStr">
        <is>
          <t xml:space="preserve">Access to Remote Lock/unlock history  </t>
        </is>
      </c>
      <c r="G12" s="97" t="inlineStr">
        <is>
          <t>• The screen focus in on "Dashboard"
( My Bentley App --&gt; SIGN IN --&gt; Vehicle "DASHBOARD" screen )</t>
        </is>
      </c>
      <c r="H12" s="97" t="n"/>
      <c r="I12" s="97" t="inlineStr">
        <is>
          <t xml:space="preserve">Go to Notifications </t>
        </is>
      </c>
      <c r="J12" s="97" t="inlineStr">
        <is>
          <t>Lock/unlock history should be visible with correct timestamps</t>
        </is>
      </c>
      <c r="K12" s="94" t="n"/>
      <c r="L12" s="99" t="inlineStr">
        <is>
          <t>Pass</t>
        </is>
      </c>
      <c r="M12" s="102" t="n"/>
      <c r="N12" s="52" t="n"/>
    </row>
    <row r="13" ht="47.25" customHeight="1">
      <c r="B13" s="36" t="n">
        <v>9</v>
      </c>
      <c r="C13" s="94" t="inlineStr">
        <is>
          <t>EUR, NAR, CHN</t>
        </is>
      </c>
      <c r="D13" s="94" t="inlineStr">
        <is>
          <t>Medium</t>
        </is>
      </c>
      <c r="E13" s="95" t="n">
        <v>4</v>
      </c>
      <c r="F13" s="96" t="inlineStr">
        <is>
          <t>Verify the Remote Lock/Unlock latency time (Service Round Trip Time)</t>
        </is>
      </c>
      <c r="G13" s="97" t="inlineStr">
        <is>
          <t>• The screen focus in on "Dashboard"
( My Bentley App --&gt; SIGN IN --&gt; Vehicle "DASHBOARD" screen )</t>
        </is>
      </c>
      <c r="H13" s="97" t="inlineStr">
        <is>
          <t>All Doors are closed
Vehicle is unlocked
Ignition is OFF</t>
        </is>
      </c>
      <c r="I13" s="97" t="inlineStr">
        <is>
          <t xml:space="preserve">Tap on 'Lock' button --&gt; Enter SPIN </t>
        </is>
      </c>
      <c r="J13" s="97" t="inlineStr">
        <is>
          <t>The action should performed successfully and complete in 40 seconds.</t>
        </is>
      </c>
      <c r="K13" s="94" t="n"/>
      <c r="L13" s="99" t="inlineStr">
        <is>
          <t>Pass</t>
        </is>
      </c>
      <c r="M13" s="102" t="n"/>
      <c r="N13" s="52" t="n"/>
    </row>
    <row r="14" ht="94.5" customHeight="1">
      <c r="B14" s="36" t="n">
        <v>10</v>
      </c>
      <c r="C14" s="94" t="inlineStr">
        <is>
          <t>EUR, NAR, CHN</t>
        </is>
      </c>
      <c r="D14" s="94" t="inlineStr">
        <is>
          <t>Low</t>
        </is>
      </c>
      <c r="E14" s="95" t="n">
        <v>4</v>
      </c>
      <c r="F14" s="96" t="inlineStr">
        <is>
          <t>Verify the Remote Lock functionality when vehicle is already locked</t>
        </is>
      </c>
      <c r="G14" s="97" t="inlineStr">
        <is>
          <t>• The screen focus in on "Dashboard"
( My Bentley App --&gt; SIGN IN --&gt; Vehicle "DASHBOARD" screen )</t>
        </is>
      </c>
      <c r="H14" s="97" t="inlineStr">
        <is>
          <t>All Doors are closed
Vehicle is locked
Ignition is OFF</t>
        </is>
      </c>
      <c r="I14" s="97" t="inlineStr">
        <is>
          <t xml:space="preserve">Tap on 'Lock' button --&gt; Enter SPIN </t>
        </is>
      </c>
      <c r="J14" s="97" t="inlineStr">
        <is>
          <t>The action should performed and get response with an appropriate  message (e.g. response as 'Vehicle is already locked / Vehicle locked'  [relevant message])
Push notification should be received in the app</t>
        </is>
      </c>
      <c r="K14" s="94" t="n"/>
      <c r="L14" s="99" t="inlineStr">
        <is>
          <t>Pass</t>
        </is>
      </c>
      <c r="M14" s="102" t="n"/>
      <c r="N14" s="52" t="n"/>
    </row>
    <row r="15" ht="94.5" customHeight="1">
      <c r="B15" s="36" t="n">
        <v>11</v>
      </c>
      <c r="C15" s="94" t="inlineStr">
        <is>
          <t>EUR, NAR, CHN</t>
        </is>
      </c>
      <c r="D15" s="94" t="inlineStr">
        <is>
          <t>Low</t>
        </is>
      </c>
      <c r="E15" s="95" t="n">
        <v>4</v>
      </c>
      <c r="F15" s="96" t="inlineStr">
        <is>
          <t>Verify the Remote Unlock functionality when vehicle is already unlocked</t>
        </is>
      </c>
      <c r="G15" s="97" t="inlineStr">
        <is>
          <t>• The screen focus in on "Dashboard"
( My Bentley App --&gt; SIGN IN --&gt; Vehicle "DASHBOARD" screen )</t>
        </is>
      </c>
      <c r="H15" s="97" t="inlineStr">
        <is>
          <t>All Doors are closed
Vehicle is unlocked
Ignition is OFF</t>
        </is>
      </c>
      <c r="I15" s="97" t="inlineStr">
        <is>
          <t xml:space="preserve">Tap on 'Unlock' button --&gt; Enter SPIN </t>
        </is>
      </c>
      <c r="J15" s="97" t="inlineStr">
        <is>
          <t>The action should performed and get response with an appropriate  message (e.g. response as 'Vehicle is already unlocked / Vehicle unlocked'  [relevant message])
Push notification should be received in the app</t>
        </is>
      </c>
      <c r="K15" s="94" t="n"/>
      <c r="L15" s="99" t="inlineStr">
        <is>
          <t>Pass</t>
        </is>
      </c>
      <c r="M15" s="102" t="n"/>
      <c r="N15" s="52" t="n"/>
    </row>
    <row r="16" ht="110.25" customHeight="1">
      <c r="B16" s="36" t="n">
        <v>12</v>
      </c>
      <c r="C16" s="94" t="inlineStr">
        <is>
          <t>EUR, NAR, CHN</t>
        </is>
      </c>
      <c r="D16" s="94" t="inlineStr">
        <is>
          <t>Low</t>
        </is>
      </c>
      <c r="E16" s="95" t="n">
        <v>4</v>
      </c>
      <c r="F16" s="96" t="inlineStr">
        <is>
          <t>Verify the Remote Lock functionality timeout when vehicle is not connected to network</t>
        </is>
      </c>
      <c r="G16" s="96" t="inlineStr">
        <is>
          <t>• The screen focus in on "Dashboard"
( My Bentley App --&gt; SIGN IN --&gt; Vehicle "DASHBOARD" screen )</t>
        </is>
      </c>
      <c r="H16" s="97" t="inlineStr">
        <is>
          <t>All Doors are closed
Disconnect the vehicle from the network or  Activate flight mode in Mobile where My Bentley App is installed and accessing
Vehicle is unlocked
Ignition is OFF</t>
        </is>
      </c>
      <c r="I16" s="97" t="inlineStr">
        <is>
          <t xml:space="preserve">Tap on 'Lock' button --&gt; Enter SPIN  </t>
        </is>
      </c>
      <c r="J16" s="97" t="inlineStr">
        <is>
          <t>The action should be terminated (timeout) after 2 minutes. 
App should be notified with an appropriate  message (e.g. response as 'Vehicle unreachable '  [relevant message])
Push notification should be received in the app</t>
        </is>
      </c>
      <c r="K16" s="94" t="n"/>
      <c r="L16" s="99" t="inlineStr">
        <is>
          <t>Pass</t>
        </is>
      </c>
      <c r="M16" s="102" t="n"/>
      <c r="N16" s="52" t="inlineStr">
        <is>
          <t>Verified with Mobile Flight mode</t>
        </is>
      </c>
    </row>
    <row r="17" ht="141.75" customHeight="1">
      <c r="B17" s="36" t="n">
        <v>13</v>
      </c>
      <c r="C17" s="94" t="inlineStr">
        <is>
          <t>EUR, NAR, CHN</t>
        </is>
      </c>
      <c r="D17" s="94" t="inlineStr">
        <is>
          <t>Low</t>
        </is>
      </c>
      <c r="E17" s="95" t="n">
        <v>4</v>
      </c>
      <c r="F17" s="96" t="inlineStr">
        <is>
          <t xml:space="preserve">Verify Remote Lock functionality when Fob Keys are left inside the vehicle </t>
        </is>
      </c>
      <c r="G17" s="96" t="inlineStr">
        <is>
          <t>• The screen focus in on "Dashboard"
( My Bentley App --&gt; SIGN IN --&gt; Vehicle "DASHBOARD" screen )</t>
        </is>
      </c>
      <c r="H17" s="97" t="inlineStr">
        <is>
          <t>Keep the Fob Key inside the vehicle
Vehicle is unlocked
Ignition is OFF</t>
        </is>
      </c>
      <c r="I17" s="97" t="inlineStr">
        <is>
          <t xml:space="preserve">Tap on 'Lock' button --&gt; Enter SPIN  </t>
        </is>
      </c>
      <c r="J1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7" s="94" t="n"/>
      <c r="L17" s="99" t="inlineStr">
        <is>
          <t>Pass</t>
        </is>
      </c>
      <c r="M17" s="102" t="n"/>
      <c r="N17" s="52" t="n"/>
    </row>
    <row r="18" ht="110.25" customHeight="1">
      <c r="B18" s="36" t="n">
        <v>14</v>
      </c>
      <c r="C18" s="94" t="inlineStr">
        <is>
          <t>EUR, NAR, CHN</t>
        </is>
      </c>
      <c r="D18" s="94" t="inlineStr">
        <is>
          <t>Low</t>
        </is>
      </c>
      <c r="E18" s="95" t="n">
        <v>4</v>
      </c>
      <c r="F18" s="96" t="inlineStr">
        <is>
          <t xml:space="preserve">Verify Remote Unlock functionality when Fob Keys are left inside the vehicle </t>
        </is>
      </c>
      <c r="G18" s="96" t="inlineStr">
        <is>
          <t>• The screen focus in on "Dashboard"
( My Bentley App --&gt; SIGN IN --&gt; Vehicle "DASHBOARD" screen )</t>
        </is>
      </c>
      <c r="H18" s="97" t="inlineStr">
        <is>
          <t>Keep the Fob Key inside the vehicle
Vehicle is locked
Ignition is OFF</t>
        </is>
      </c>
      <c r="I18" s="97" t="inlineStr">
        <is>
          <t xml:space="preserve">Tap on 'Unlock' button --&gt; Enter SPIN </t>
        </is>
      </c>
      <c r="J18" s="97" t="inlineStr">
        <is>
          <t>The action should performed and Door disarming alarm should be played.
App should be notified with an appropriate  message (e.g. response as 'Vehicle is successfully unlocked'  [relevant message])
The status of the lock should be updated simultaneously</t>
        </is>
      </c>
      <c r="K18" s="94" t="n"/>
      <c r="L18" s="99" t="inlineStr">
        <is>
          <t>Pass</t>
        </is>
      </c>
      <c r="M18" s="102" t="n"/>
      <c r="N18" s="52" t="n"/>
    </row>
    <row r="19" ht="141.75" customHeight="1">
      <c r="B19" s="36" t="n">
        <v>15</v>
      </c>
      <c r="C19" s="94" t="inlineStr">
        <is>
          <t>EUR, NAR, CHN</t>
        </is>
      </c>
      <c r="D19" s="94" t="inlineStr">
        <is>
          <t>Low</t>
        </is>
      </c>
      <c r="E19" s="95" t="n">
        <v>4</v>
      </c>
      <c r="F19" s="96" t="inlineStr">
        <is>
          <t xml:space="preserve">Verify Remote Lock functionality when Vehicle is locked by Fob Keys </t>
        </is>
      </c>
      <c r="G19" s="96" t="inlineStr">
        <is>
          <t>• The screen focus in on "Dashboard"
( My Bentley App --&gt; SIGN IN --&gt; Vehicle "DASHBOARD" screen )</t>
        </is>
      </c>
      <c r="H19" s="97" t="inlineStr">
        <is>
          <t>Vehicle is unlocked
Ignition is OFF</t>
        </is>
      </c>
      <c r="I19" s="97" t="inlineStr">
        <is>
          <t xml:space="preserve">Tap on 'Lock' button --&gt; Enter SPIN  </t>
        </is>
      </c>
      <c r="J19"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9" s="94" t="n"/>
      <c r="L19" s="99" t="inlineStr">
        <is>
          <t>Pass</t>
        </is>
      </c>
      <c r="M19" s="102" t="n"/>
      <c r="N19" s="52" t="n"/>
    </row>
    <row r="20" ht="63" customHeight="1">
      <c r="B20" s="36" t="n">
        <v>16</v>
      </c>
      <c r="C20" s="94" t="inlineStr">
        <is>
          <t>EUR, NAR, CHN</t>
        </is>
      </c>
      <c r="D20" s="94" t="inlineStr">
        <is>
          <t>Low</t>
        </is>
      </c>
      <c r="E20" s="95" t="n">
        <v>5</v>
      </c>
      <c r="F20" s="96" t="inlineStr">
        <is>
          <t xml:space="preserve">Access to Remote Lock/unlock functionalities when Privacy mode is ON </t>
        </is>
      </c>
      <c r="G20" s="97" t="inlineStr">
        <is>
          <t>• The screen focus in on "Dashboard"
( My Bentley App --&gt; SIGN IN --&gt; Vehicle "DASHBOARD" screen )</t>
        </is>
      </c>
      <c r="H20" s="97" t="inlineStr">
        <is>
          <t>Privacy Mode is ON in HMI</t>
        </is>
      </c>
      <c r="I20" s="97" t="inlineStr">
        <is>
          <t xml:space="preserve">Scroll up/down and check the status of the Lock and Unlock services. </t>
        </is>
      </c>
      <c r="J20" s="97" t="inlineStr">
        <is>
          <t>The Remote locking service should be disabled(Greyed out).
Lock and Unlock button should not be accessible.</t>
        </is>
      </c>
      <c r="K20" s="94" t="n"/>
      <c r="L20" s="99" t="inlineStr">
        <is>
          <t>Pass</t>
        </is>
      </c>
      <c r="M20" s="102" t="n"/>
      <c r="N20" s="52" t="n"/>
    </row>
    <row r="21" ht="48" customHeight="1" thickBot="1">
      <c r="B21" s="41" t="n">
        <v>17</v>
      </c>
      <c r="C21" s="42" t="inlineStr">
        <is>
          <t>EUR, NAR, CHN</t>
        </is>
      </c>
      <c r="D21" s="42" t="inlineStr">
        <is>
          <t>Low</t>
        </is>
      </c>
      <c r="E21" s="43" t="n">
        <v>4</v>
      </c>
      <c r="F21" s="53" t="inlineStr">
        <is>
          <t xml:space="preserve">Access to Remote Lock/unlock functionalities when Privacy mode is Off </t>
        </is>
      </c>
      <c r="G21" s="44" t="inlineStr">
        <is>
          <t>• The screen focus in on "Dashboard"
( My Bentley App --&gt; SIGN IN --&gt; Vehicle "DASHBOARD" screen )</t>
        </is>
      </c>
      <c r="H21" s="97" t="inlineStr">
        <is>
          <t>Privacy Mode is OFF in HMI</t>
        </is>
      </c>
      <c r="I21" s="44" t="inlineStr">
        <is>
          <t xml:space="preserve">Scroll up/down and check the status of the Lock and Unlock services. </t>
        </is>
      </c>
      <c r="J21" s="44" t="inlineStr">
        <is>
          <t>The Remote locking service should be enabled
Lock and Unlock button should be accessible.</t>
        </is>
      </c>
      <c r="K21" s="42" t="n"/>
      <c r="L21" s="45" t="inlineStr">
        <is>
          <t>Pass</t>
        </is>
      </c>
      <c r="M21" s="54" t="n"/>
      <c r="N21" s="55" t="n"/>
    </row>
  </sheetData>
  <mergeCells count="3">
    <mergeCell ref="F3:M3"/>
    <mergeCell ref="B2:M2"/>
    <mergeCell ref="B3:C3"/>
  </mergeCells>
  <conditionalFormatting sqref="K5:K8">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2025-09-19T12:19:43Z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