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 Type="http://schemas.openxmlformats.org/officeDocument/2006/relationships/custom-properties" Target="docProps/custom.xml" Id="rId4"/></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780" yWindow="780" windowWidth="21600" windowHeight="11175" tabRatio="779" firstSheet="0" activeTab="4" autoFilterDateGrouping="1"/>
  </bookViews>
  <sheets>
    <sheet xmlns:r="http://schemas.openxmlformats.org/officeDocument/2006/relationships" name="DemoMode" sheetId="1" state="visible" r:id="rId1"/>
    <sheet xmlns:r="http://schemas.openxmlformats.org/officeDocument/2006/relationships" name="Customer_Enrollment" sheetId="2" state="visible" r:id="rId2"/>
    <sheet xmlns:r="http://schemas.openxmlformats.org/officeDocument/2006/relationships" name="App_Registration_Pages-IDK" sheetId="3" state="visible" r:id="rId3"/>
    <sheet xmlns:r="http://schemas.openxmlformats.org/officeDocument/2006/relationships" name="Add_VIN" sheetId="4" state="visible" r:id="rId4"/>
    <sheet xmlns:r="http://schemas.openxmlformats.org/officeDocument/2006/relationships" name="MyBentleyAppLogin" sheetId="5" state="visible" r:id="rId5"/>
    <sheet xmlns:r="http://schemas.openxmlformats.org/officeDocument/2006/relationships" name="Nickname" sheetId="6" state="visible" r:id="rId6"/>
    <sheet xmlns:r="http://schemas.openxmlformats.org/officeDocument/2006/relationships" name="License(App)" sheetId="7" state="visible" r:id="rId7"/>
    <sheet xmlns:r="http://schemas.openxmlformats.org/officeDocument/2006/relationships" name="VehicleStatusReport" sheetId="8" state="visible" r:id="rId8"/>
    <sheet xmlns:r="http://schemas.openxmlformats.org/officeDocument/2006/relationships" name="RemoteLockUnlock" sheetId="9" state="visible" r:id="rId9"/>
    <sheet xmlns:r="http://schemas.openxmlformats.org/officeDocument/2006/relationships" name="SingleServiceActivation" sheetId="10" state="visible" r:id="rId10"/>
    <sheet xmlns:r="http://schemas.openxmlformats.org/officeDocument/2006/relationships" name="PHEV-MyCarStatistics" sheetId="11" state="visible" r:id="rId11"/>
    <sheet xmlns:r="http://schemas.openxmlformats.org/officeDocument/2006/relationships" name="PHEV-MyCabinComfort" sheetId="12" state="visible" r:id="rId12"/>
    <sheet xmlns:r="http://schemas.openxmlformats.org/officeDocument/2006/relationships" name="PHEV-MyBatteryCharge" sheetId="13" state="visible" r:id="rId13"/>
    <sheet xmlns:r="http://schemas.openxmlformats.org/officeDocument/2006/relationships" name="RoadsideAssistanceCall(App)" sheetId="14" state="visible" r:id="rId14"/>
    <sheet xmlns:r="http://schemas.openxmlformats.org/officeDocument/2006/relationships" name="DataServices" sheetId="15" state="visible" r:id="rId15"/>
    <sheet xmlns:r="http://schemas.openxmlformats.org/officeDocument/2006/relationships" name="TheftAlarm" sheetId="16" state="visible" r:id="rId16"/>
    <sheet xmlns:r="http://schemas.openxmlformats.org/officeDocument/2006/relationships" name="Audials(App)" sheetId="17" state="visible" r:id="rId17"/>
    <sheet xmlns:r="http://schemas.openxmlformats.org/officeDocument/2006/relationships" name="CarFinder" sheetId="18" state="visible" r:id="rId18"/>
    <sheet xmlns:r="http://schemas.openxmlformats.org/officeDocument/2006/relationships" name="NavCompanion" sheetId="19" state="visible" r:id="rId19"/>
    <sheet xmlns:r="http://schemas.openxmlformats.org/officeDocument/2006/relationships" name="Notifications" sheetId="20" state="visible" r:id="rId20"/>
    <sheet xmlns:r="http://schemas.openxmlformats.org/officeDocument/2006/relationships" name="PushNotifications" sheetId="21" state="visible" r:id="rId21"/>
    <sheet xmlns:r="http://schemas.openxmlformats.org/officeDocument/2006/relationships" name="Profiles" sheetId="22" state="visible" r:id="rId22"/>
    <sheet xmlns:r="http://schemas.openxmlformats.org/officeDocument/2006/relationships" name="TextStrings" sheetId="23" state="visible" r:id="rId23"/>
    <sheet xmlns:r="http://schemas.openxmlformats.org/officeDocument/2006/relationships" name="PrivacyMode(App)" sheetId="24" state="visible" r:id="rId24"/>
    <sheet xmlns:r="http://schemas.openxmlformats.org/officeDocument/2006/relationships" name="RemoteParkAssist" sheetId="25" state="visible" r:id="rId25"/>
    <sheet xmlns:r="http://schemas.openxmlformats.org/officeDocument/2006/relationships" name="VehicleTrackingSystem" sheetId="26" state="visible" r:id="rId26"/>
  </sheets>
  <externalReferences>
    <externalReference xmlns:r="http://schemas.openxmlformats.org/officeDocument/2006/relationships" r:id="rId27"/>
    <externalReference xmlns:r="http://schemas.openxmlformats.org/officeDocument/2006/relationships" r:id="rId28"/>
  </externalReferences>
  <definedNames>
    <definedName name="Blocked">OFFSET(#REF!,0,0,COUNTA(#REF!)-1,1)</definedName>
    <definedName name="Class">#REF!</definedName>
    <definedName name="Failed">OFFSET(#REF!,0,0,COUNTA(#REF!)-1,1)</definedName>
    <definedName name="NA">OFFSET(#REF!,0,0,COUNTA(#REF!)-1,1)</definedName>
    <definedName name="OCat">#REF!</definedName>
    <definedName name="Passed">OFFSET(#REF!,0,0,COUNTA(#REF!)-1,1)</definedName>
    <definedName name="Priority">[1]ChartBox!#REF!</definedName>
    <definedName name="Service">OFFSET(#REF!,0,0,COUNTA(#REF!)-1,1)</definedName>
    <definedName name="Service_Name">[1]Dashboard!$C$17:INDEX([1]Dashboard!$C$17:$C$49,COUNTIF([1]Dashboard!$C$17:$C$49,"?*"))</definedName>
    <definedName name="Status">[1]ChartBox!#REF!</definedName>
    <definedName name="TCIncomplete">[1]Dashboard!$J$17:INDEX([1]Dashboard!$J$17:$J$49,COUNTIF([1]Dashboard!$J$17:$J$49,"?*"))</definedName>
    <definedName name="TComplete">[1]Dashboard!$I$17:INDEX([1]Dashboard!$I$17:$I$49,COUNTIF([1]Dashboard!$I$17:$I$49,"?*"))</definedName>
    <definedName name="TCPercentage">"(SUM(Summary!$E$6:$E$42,Summary!$F$6:$F$42, Summary!$G$6:$G$42, Summary!$H$6:$H$42))/SUM(Summary!$D$6:$D$42)*100"</definedName>
    <definedName name="TestType">[1]ChartBox!#REF!</definedName>
    <definedName name="TIPercentage">(1-(SUM([1]Dashboard!$E$17:$E$49,[1]Dashboard!$F$17:$F$49, [1]Dashboard!$G$17:$G$49, [1]Dashboard!$H$17:$H$49))/SUM([1]Dashboard!$D$17:$D$49))*100</definedName>
    <definedName name="TResult">#REF!</definedName>
    <definedName name="TTCs">#REF!</definedName>
    <definedName name="Priority" localSheetId="1">[1]ChartBox!#REF!</definedName>
    <definedName name="Status" localSheetId="1">[1]ChartBox!#REF!</definedName>
    <definedName name="TestType" localSheetId="1">[1]ChartBox!#REF!</definedName>
    <definedName name="Priority" localSheetId="10">[1]ChartBox!#REF!</definedName>
    <definedName name="Status" localSheetId="10">[1]ChartBox!#REF!</definedName>
    <definedName name="TestType" localSheetId="10">[1]ChartBox!#REF!</definedName>
    <definedName name="Blocked" localSheetId="25">OFFSET(#REF!,0,0,COUNTA(#REF!)-1,1)</definedName>
    <definedName name="Failed" localSheetId="25">OFFSET(#REF!,0,0,COUNTA(#REF!)-1,1)</definedName>
    <definedName name="NA" localSheetId="25">OFFSET(#REF!,0,0,COUNTA(#REF!)-1,1)</definedName>
    <definedName name="Passed" localSheetId="25">OFFSET(#REF!,0,0,COUNTA(#REF!)-1,1)</definedName>
    <definedName name="Priority" localSheetId="25">[2]ChartBox!#REF!</definedName>
    <definedName name="Service" localSheetId="25">OFFSET(#REF!,0,0,COUNTA(#REF!)-1,1)</definedName>
    <definedName name="Service_Name" localSheetId="25">[2]Dashboard!$C$17:INDEX([2]Dashboard!$C$17:$C$49,COUNTIF([2]Dashboard!$C$17:$C$49,"?*"))</definedName>
    <definedName name="Status" localSheetId="25">[2]ChartBox!#REF!</definedName>
    <definedName name="TCIncomplete" localSheetId="25">[2]Dashboard!$J$17:INDEX([2]Dashboard!$J$17:$J$49,COUNTIF([2]Dashboard!$J$17:$J$49,"?*"))</definedName>
    <definedName name="TComplete" localSheetId="25">[2]Dashboard!$I$17:INDEX([2]Dashboard!$I$17:$I$49,COUNTIF([2]Dashboard!$I$17:$I$49,"?*"))</definedName>
    <definedName name="TestType" localSheetId="25">[2]ChartBox!#REF!</definedName>
    <definedName name="TIPercentage" localSheetId="25">(1-(SUM([2]Dashboard!$E$17:$E$49,[2]Dashboard!$F$17:$F$49, [2]Dashboard!$G$17:$G$49, [2]Dashboard!$H$17:$H$49))/SUM([2]Dashboard!$D$17:$D$49))*100</definedName>
  </definedNames>
  <calcPr calcId="191029" fullCalcOnLoad="1"/>
</workbook>
</file>

<file path=xl/styles.xml><?xml version="1.0" encoding="utf-8"?>
<styleSheet xmlns="http://schemas.openxmlformats.org/spreadsheetml/2006/main">
  <numFmts count="1">
    <numFmt numFmtId="164" formatCode="0.0"/>
  </numFmts>
  <fonts count="10">
    <font>
      <name val="Calibri"/>
      <family val="2"/>
      <color theme="1"/>
      <sz val="11"/>
      <scheme val="minor"/>
    </font>
    <font>
      <name val="Arial"/>
      <family val="2"/>
      <sz val="10"/>
    </font>
    <font>
      <name val="Bentley"/>
      <family val="2"/>
      <color theme="1"/>
      <sz val="11"/>
    </font>
    <font>
      <name val="Bentley"/>
      <family val="2"/>
      <b val="1"/>
      <color theme="1"/>
      <sz val="11"/>
    </font>
    <font>
      <name val="Calibri"/>
      <family val="2"/>
      <b val="1"/>
      <color theme="1"/>
      <sz val="11"/>
      <scheme val="minor"/>
    </font>
    <font>
      <name val="Bentley"/>
      <family val="2"/>
      <b val="1"/>
      <color theme="1"/>
      <sz val="20"/>
    </font>
    <font>
      <name val="Bentley"/>
      <family val="2"/>
      <color theme="1"/>
      <sz val="10"/>
    </font>
    <font>
      <name val="Calibri"/>
      <family val="2"/>
      <color rgb="FFFF0000"/>
      <sz val="11"/>
      <scheme val="minor"/>
    </font>
    <font>
      <name val="Bentley"/>
      <family val="2"/>
      <sz val="11"/>
    </font>
    <font>
      <name val="Bentley"/>
      <family val="2"/>
      <color rgb="FFFF0000"/>
      <sz val="11"/>
    </font>
  </fonts>
  <fills count="6">
    <fill>
      <patternFill/>
    </fill>
    <fill>
      <patternFill patternType="gray125"/>
    </fill>
    <fill>
      <patternFill patternType="solid">
        <fgColor theme="3" tint="0.5999938962981048"/>
        <bgColor indexed="64"/>
      </patternFill>
    </fill>
    <fill>
      <patternFill patternType="solid">
        <fgColor rgb="FFDEFFBD"/>
        <bgColor indexed="64"/>
      </patternFill>
    </fill>
    <fill>
      <patternFill patternType="solid">
        <fgColor rgb="FFFFC000"/>
        <bgColor indexed="64"/>
      </patternFill>
    </fill>
    <fill>
      <patternFill patternType="solid">
        <fgColor theme="0"/>
        <bgColor indexed="64"/>
      </patternFill>
    </fill>
  </fills>
  <borders count="40">
    <border>
      <left/>
      <right/>
      <top/>
      <bottom/>
      <diagonal/>
    </border>
    <border>
      <left style="thin">
        <color indexed="64"/>
      </left>
      <right style="thin">
        <color indexed="64"/>
      </right>
      <top style="thin">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medium">
        <color indexed="64"/>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auto="1"/>
      </top>
      <bottom style="medium">
        <color indexed="64"/>
      </bottom>
      <diagonal/>
    </border>
    <border>
      <left style="thin">
        <color auto="1"/>
      </left>
      <right style="thin">
        <color auto="1"/>
      </right>
      <top style="thin">
        <color auto="1"/>
      </top>
      <bottom style="thin">
        <color auto="1"/>
      </bottom>
      <diagonal/>
    </border>
    <border>
      <left/>
      <right style="thin">
        <color indexed="64"/>
      </right>
      <top style="medium">
        <color indexed="64"/>
      </top>
      <bottom/>
      <diagonal/>
    </border>
    <border>
      <left/>
      <right style="thin">
        <color indexed="64"/>
      </right>
      <top style="medium">
        <color indexed="64"/>
      </top>
      <bottom style="medium">
        <color indexed="64"/>
      </bottom>
      <diagonal/>
    </border>
    <border>
      <left/>
      <right/>
      <top style="medium">
        <color auto="1"/>
      </top>
      <bottom style="medium">
        <color indexed="64"/>
      </bottom>
      <diagonal/>
    </border>
    <border>
      <left/>
      <right style="medium">
        <color indexed="64"/>
      </right>
      <top style="medium">
        <color auto="1"/>
      </top>
      <bottom style="medium">
        <color indexed="64"/>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style="medium">
        <color indexed="64"/>
      </left>
      <right style="medium">
        <color indexed="64"/>
      </right>
      <top style="medium">
        <color indexed="64"/>
      </top>
      <bottom style="medium">
        <color indexed="64"/>
      </bottom>
      <diagonal/>
    </border>
    <border>
      <left/>
      <right/>
      <top style="medium">
        <color auto="1"/>
      </top>
      <bottom/>
      <diagonal/>
    </border>
    <border>
      <left/>
      <right style="medium">
        <color indexed="64"/>
      </right>
      <top style="medium">
        <color auto="1"/>
      </top>
      <bottom/>
      <diagonal/>
    </border>
  </borders>
  <cellStyleXfs count="2">
    <xf numFmtId="0" fontId="0" fillId="0" borderId="0"/>
    <xf numFmtId="0" fontId="1" fillId="0" borderId="0"/>
  </cellStyleXfs>
  <cellXfs count="203">
    <xf numFmtId="0" fontId="0" fillId="0" borderId="0" pivotButton="0" quotePrefix="0" xfId="0"/>
    <xf numFmtId="0" fontId="2" fillId="0" borderId="0" applyAlignment="1" pivotButton="0" quotePrefix="0" xfId="0">
      <alignment horizontal="center" vertical="center"/>
    </xf>
    <xf numFmtId="0" fontId="2" fillId="0" borderId="0" pivotButton="0" quotePrefix="0" xfId="0"/>
    <xf numFmtId="0" fontId="2" fillId="0" borderId="0" applyAlignment="1" pivotButton="0" quotePrefix="0" xfId="0">
      <alignment horizontal="left"/>
    </xf>
    <xf numFmtId="0" fontId="3" fillId="4" borderId="5" applyAlignment="1" pivotButton="0" quotePrefix="0" xfId="0">
      <alignment horizontal="center" vertical="center"/>
    </xf>
    <xf numFmtId="0" fontId="3" fillId="4" borderId="6" applyAlignment="1" pivotButton="0" quotePrefix="0" xfId="0">
      <alignment horizontal="center" vertical="center"/>
    </xf>
    <xf numFmtId="0" fontId="3" fillId="4" borderId="7" applyAlignment="1" pivotButton="0" quotePrefix="0" xfId="0">
      <alignment horizontal="center" vertical="center"/>
    </xf>
    <xf numFmtId="0" fontId="0" fillId="0" borderId="0" applyAlignment="1" pivotButton="0" quotePrefix="0" xfId="0">
      <alignment horizontal="center" vertical="center"/>
    </xf>
    <xf numFmtId="0" fontId="3" fillId="4" borderId="5" applyAlignment="1" pivotButton="0" quotePrefix="0" xfId="0">
      <alignment horizontal="center" vertical="top"/>
    </xf>
    <xf numFmtId="0" fontId="3" fillId="4" borderId="6" applyAlignment="1" pivotButton="0" quotePrefix="0" xfId="0">
      <alignment horizontal="center" vertical="top"/>
    </xf>
    <xf numFmtId="0" fontId="3" fillId="4" borderId="7" applyAlignment="1" pivotButton="0" quotePrefix="0" xfId="0">
      <alignment horizontal="center" vertical="top"/>
    </xf>
    <xf numFmtId="0" fontId="3" fillId="3" borderId="14" applyAlignment="1" pivotButton="0" quotePrefix="0" xfId="0">
      <alignment horizontal="center" vertical="center"/>
    </xf>
    <xf numFmtId="0" fontId="3" fillId="3" borderId="17" applyAlignment="1" pivotButton="0" quotePrefix="0" xfId="0">
      <alignment horizontal="center" vertical="center"/>
    </xf>
    <xf numFmtId="164" fontId="0" fillId="0" borderId="0" pivotButton="0" quotePrefix="0" xfId="0"/>
    <xf numFmtId="164" fontId="3" fillId="3" borderId="14" applyAlignment="1" pivotButton="0" quotePrefix="0" xfId="0">
      <alignment horizontal="center" vertical="center"/>
    </xf>
    <xf numFmtId="164" fontId="3" fillId="4" borderId="6" applyAlignment="1" pivotButton="0" quotePrefix="0" xfId="0">
      <alignment horizontal="center" vertical="center"/>
    </xf>
    <xf numFmtId="164" fontId="2" fillId="0" borderId="0" pivotButton="0" quotePrefix="0" xfId="0"/>
    <xf numFmtId="164" fontId="2" fillId="0" borderId="0" applyAlignment="1" pivotButton="0" quotePrefix="0" xfId="0">
      <alignment horizontal="center" vertical="center"/>
    </xf>
    <xf numFmtId="164" fontId="3" fillId="3" borderId="17" applyAlignment="1" pivotButton="0" quotePrefix="0" xfId="0">
      <alignment horizontal="center" vertical="center"/>
    </xf>
    <xf numFmtId="164" fontId="0" fillId="0" borderId="0" applyAlignment="1" pivotButton="0" quotePrefix="0" xfId="0">
      <alignment horizontal="center" vertical="center"/>
    </xf>
    <xf numFmtId="0" fontId="3" fillId="3" borderId="6" applyAlignment="1" pivotButton="0" quotePrefix="0" xfId="0">
      <alignment horizontal="center" vertical="center"/>
    </xf>
    <xf numFmtId="164" fontId="3" fillId="3" borderId="6" applyAlignment="1" pivotButton="0" quotePrefix="0" xfId="0">
      <alignment horizontal="center" vertical="center"/>
    </xf>
    <xf numFmtId="0" fontId="3" fillId="4" borderId="4" applyAlignment="1" pivotButton="0" quotePrefix="0" xfId="0">
      <alignment horizontal="center" vertical="center"/>
    </xf>
    <xf numFmtId="0" fontId="3" fillId="4" borderId="8" applyAlignment="1" pivotButton="0" quotePrefix="0" xfId="0">
      <alignment horizontal="center" vertical="center"/>
    </xf>
    <xf numFmtId="164" fontId="3" fillId="4" borderId="6" applyAlignment="1" pivotButton="0" quotePrefix="0" xfId="0">
      <alignment horizontal="center" vertical="top"/>
    </xf>
    <xf numFmtId="0" fontId="7" fillId="0" borderId="0" pivotButton="0" quotePrefix="0" xfId="0"/>
    <xf numFmtId="0" fontId="2" fillId="0" borderId="0" applyAlignment="1" pivotButton="0" quotePrefix="0" xfId="0">
      <alignment wrapText="1"/>
    </xf>
    <xf numFmtId="0" fontId="2" fillId="0" borderId="0" applyAlignment="1" pivotButton="0" quotePrefix="0" xfId="0">
      <alignment horizontal="center" vertical="center" wrapText="1"/>
    </xf>
    <xf numFmtId="164" fontId="2" fillId="0" borderId="0" applyAlignment="1" pivotButton="0" quotePrefix="0" xfId="0">
      <alignment horizontal="center" vertical="center" wrapText="1"/>
    </xf>
    <xf numFmtId="0" fontId="0" fillId="0" borderId="0" applyAlignment="1" pivotButton="0" quotePrefix="0" xfId="0">
      <alignment wrapText="1"/>
    </xf>
    <xf numFmtId="0" fontId="3" fillId="3" borderId="17" applyAlignment="1" pivotButton="0" quotePrefix="0" xfId="0">
      <alignment horizontal="center" vertical="center" wrapText="1"/>
    </xf>
    <xf numFmtId="164" fontId="3" fillId="3" borderId="17" applyAlignment="1" pivotButton="0" quotePrefix="0" xfId="0">
      <alignment horizontal="center" vertical="center" wrapText="1"/>
    </xf>
    <xf numFmtId="0" fontId="3" fillId="4" borderId="5" applyAlignment="1" pivotButton="0" quotePrefix="0" xfId="0">
      <alignment horizontal="center" vertical="center" wrapText="1"/>
    </xf>
    <xf numFmtId="0" fontId="3" fillId="4" borderId="6" applyAlignment="1" pivotButton="0" quotePrefix="0" xfId="0">
      <alignment horizontal="center" vertical="center" wrapText="1"/>
    </xf>
    <xf numFmtId="164" fontId="3" fillId="4" borderId="6" applyAlignment="1" pivotButton="0" quotePrefix="0" xfId="0">
      <alignment horizontal="center" vertical="center" wrapText="1"/>
    </xf>
    <xf numFmtId="0" fontId="3" fillId="4" borderId="7" applyAlignment="1" pivotButton="0" quotePrefix="0" xfId="0">
      <alignment horizontal="center" vertical="center" wrapText="1"/>
    </xf>
    <xf numFmtId="0" fontId="2" fillId="0" borderId="4" applyAlignment="1" pivotButton="0" quotePrefix="0" xfId="0">
      <alignment horizontal="center" vertical="center" wrapText="1"/>
    </xf>
    <xf numFmtId="0" fontId="2" fillId="0" borderId="8" applyAlignment="1" pivotButton="0" quotePrefix="0" xfId="0">
      <alignment horizontal="left" vertical="center" wrapText="1"/>
    </xf>
    <xf numFmtId="0" fontId="2" fillId="0" borderId="19" applyAlignment="1" pivotButton="0" quotePrefix="0" xfId="0">
      <alignment horizontal="left" vertical="center" wrapText="1"/>
    </xf>
    <xf numFmtId="0" fontId="2" fillId="0" borderId="19" applyAlignment="1" pivotButton="0" quotePrefix="0" xfId="0">
      <alignment horizontal="center" vertical="top" wrapText="1"/>
    </xf>
    <xf numFmtId="0" fontId="2" fillId="0" borderId="21" applyAlignment="1" pivotButton="0" quotePrefix="0" xfId="0">
      <alignment horizontal="left" vertical="center" wrapText="1"/>
    </xf>
    <xf numFmtId="0" fontId="2" fillId="0" borderId="9" applyAlignment="1" pivotButton="0" quotePrefix="0" xfId="0">
      <alignment horizontal="center" vertical="center" wrapText="1"/>
    </xf>
    <xf numFmtId="0" fontId="2" fillId="0" borderId="1" applyAlignment="1" pivotButton="0" quotePrefix="0" xfId="0">
      <alignment horizontal="center" vertical="center" wrapText="1"/>
    </xf>
    <xf numFmtId="164" fontId="2" fillId="0" borderId="1" applyAlignment="1" pivotButton="0" quotePrefix="0" xfId="0">
      <alignment horizontal="center" vertical="center" wrapText="1"/>
    </xf>
    <xf numFmtId="0" fontId="2" fillId="0" borderId="1" applyAlignment="1" pivotButton="0" quotePrefix="0" xfId="0">
      <alignment horizontal="left" vertical="center" wrapText="1"/>
    </xf>
    <xf numFmtId="0" fontId="2" fillId="0" borderId="1" applyAlignment="1" pivotButton="0" quotePrefix="0" xfId="0">
      <alignment horizontal="center" vertical="top" wrapText="1"/>
    </xf>
    <xf numFmtId="0" fontId="2" fillId="0" borderId="10" applyAlignment="1" pivotButton="0" quotePrefix="0" xfId="0">
      <alignment horizontal="left" vertical="center" wrapText="1"/>
    </xf>
    <xf numFmtId="0" fontId="0" fillId="0" borderId="0" applyAlignment="1" pivotButton="0" quotePrefix="0" xfId="0">
      <alignment horizontal="center" vertical="center" wrapText="1"/>
    </xf>
    <xf numFmtId="164" fontId="0" fillId="0" borderId="0" applyAlignment="1" pivotButton="0" quotePrefix="0" xfId="0">
      <alignment horizontal="center" vertical="center" wrapText="1"/>
    </xf>
    <xf numFmtId="0" fontId="3" fillId="3" borderId="14" applyAlignment="1" pivotButton="0" quotePrefix="0" xfId="0">
      <alignment horizontal="center" vertical="center" wrapText="1"/>
    </xf>
    <xf numFmtId="164" fontId="3" fillId="3" borderId="14" applyAlignment="1" pivotButton="0" quotePrefix="0" xfId="0">
      <alignment horizontal="center" vertical="center" wrapText="1"/>
    </xf>
    <xf numFmtId="0" fontId="6" fillId="0" borderId="8" applyAlignment="1" pivotButton="0" quotePrefix="0" xfId="0">
      <alignment wrapText="1"/>
    </xf>
    <xf numFmtId="0" fontId="2" fillId="0" borderId="8" applyAlignment="1" pivotButton="0" quotePrefix="0" xfId="0">
      <alignment wrapText="1"/>
    </xf>
    <xf numFmtId="0" fontId="2" fillId="0" borderId="1" applyAlignment="1" pivotButton="0" quotePrefix="0" xfId="0">
      <alignment vertical="center" wrapText="1"/>
    </xf>
    <xf numFmtId="0" fontId="2" fillId="0" borderId="1" applyAlignment="1" pivotButton="0" quotePrefix="0" xfId="0">
      <alignment wrapText="1"/>
    </xf>
    <xf numFmtId="0" fontId="2" fillId="0" borderId="10" applyAlignment="1" pivotButton="0" quotePrefix="0" xfId="0">
      <alignment wrapText="1"/>
    </xf>
    <xf numFmtId="0" fontId="2" fillId="5" borderId="24" applyAlignment="1" pivotButton="0" quotePrefix="0" xfId="0">
      <alignment horizontal="left" vertical="center" wrapText="1"/>
    </xf>
    <xf numFmtId="0" fontId="2" fillId="0" borderId="0" applyAlignment="1" pivotButton="0" quotePrefix="0" xfId="0">
      <alignment horizontal="left" wrapText="1"/>
    </xf>
    <xf numFmtId="164" fontId="2" fillId="0" borderId="0" applyAlignment="1" pivotButton="0" quotePrefix="0" xfId="0">
      <alignment wrapText="1"/>
    </xf>
    <xf numFmtId="0" fontId="2" fillId="5" borderId="4" applyAlignment="1" pivotButton="0" quotePrefix="0" xfId="0">
      <alignment horizontal="center" vertical="center" wrapText="1"/>
    </xf>
    <xf numFmtId="0" fontId="2" fillId="5" borderId="18" applyAlignment="1" pivotButton="0" quotePrefix="0" xfId="0">
      <alignment horizontal="left" vertical="center" wrapText="1"/>
    </xf>
    <xf numFmtId="0" fontId="0" fillId="5" borderId="18" applyAlignment="1" pivotButton="0" quotePrefix="0" xfId="0">
      <alignment vertical="center" wrapText="1"/>
    </xf>
    <xf numFmtId="0" fontId="2" fillId="5" borderId="23" applyAlignment="1" pivotButton="0" quotePrefix="0" xfId="0">
      <alignment horizontal="left" vertical="center" wrapText="1"/>
    </xf>
    <xf numFmtId="0" fontId="2" fillId="5" borderId="8" applyAlignment="1" pivotButton="0" quotePrefix="0" xfId="0">
      <alignment horizontal="left" wrapText="1"/>
    </xf>
    <xf numFmtId="0" fontId="0" fillId="5" borderId="0" applyAlignment="1" pivotButton="0" quotePrefix="0" xfId="0">
      <alignment wrapText="1"/>
    </xf>
    <xf numFmtId="0" fontId="2" fillId="5" borderId="0" applyAlignment="1" pivotButton="0" quotePrefix="0" xfId="0">
      <alignment wrapText="1"/>
    </xf>
    <xf numFmtId="0" fontId="2" fillId="5" borderId="1" applyAlignment="1" pivotButton="0" quotePrefix="0" xfId="0">
      <alignment horizontal="center" vertical="center" wrapText="1"/>
    </xf>
    <xf numFmtId="164" fontId="2" fillId="5" borderId="1" applyAlignment="1" pivotButton="0" quotePrefix="0" xfId="0">
      <alignment horizontal="center" vertical="center" wrapText="1"/>
    </xf>
    <xf numFmtId="0" fontId="2" fillId="5" borderId="1" applyAlignment="1" pivotButton="0" quotePrefix="0" xfId="0">
      <alignment horizontal="left" vertical="center" wrapText="1"/>
    </xf>
    <xf numFmtId="0" fontId="2" fillId="5" borderId="25" applyAlignment="1" pivotButton="0" quotePrefix="0" xfId="0">
      <alignment horizontal="left" vertical="center" wrapText="1"/>
    </xf>
    <xf numFmtId="0" fontId="2" fillId="5" borderId="1" applyAlignment="1" pivotButton="0" quotePrefix="0" xfId="0">
      <alignment horizontal="center" vertical="top" wrapText="1"/>
    </xf>
    <xf numFmtId="0" fontId="2" fillId="5" borderId="10" applyAlignment="1" pivotButton="0" quotePrefix="0" xfId="0">
      <alignment horizontal="left" vertical="center" wrapText="1"/>
    </xf>
    <xf numFmtId="0" fontId="2" fillId="5" borderId="9" applyAlignment="1" pivotButton="0" quotePrefix="0" xfId="0">
      <alignment horizontal="center" vertical="center" wrapText="1"/>
    </xf>
    <xf numFmtId="0" fontId="2" fillId="0" borderId="0" applyAlignment="1" pivotButton="0" quotePrefix="0" xfId="0">
      <alignment horizontal="center"/>
    </xf>
    <xf numFmtId="0" fontId="4" fillId="3" borderId="2" applyAlignment="1" pivotButton="0" quotePrefix="0" xfId="0">
      <alignment vertical="center"/>
    </xf>
    <xf numFmtId="0" fontId="4" fillId="3" borderId="14" applyAlignment="1" pivotButton="0" quotePrefix="0" xfId="0">
      <alignment vertical="center"/>
    </xf>
    <xf numFmtId="0" fontId="4" fillId="3" borderId="14" applyAlignment="1" pivotButton="0" quotePrefix="0" xfId="0">
      <alignment horizontal="center" vertical="center"/>
    </xf>
    <xf numFmtId="0" fontId="4" fillId="4" borderId="19" applyAlignment="1" pivotButton="0" quotePrefix="0" xfId="0">
      <alignment horizontal="center" vertical="center"/>
    </xf>
    <xf numFmtId="0" fontId="3" fillId="4" borderId="5" applyAlignment="1" pivotButton="0" quotePrefix="0" xfId="0">
      <alignment horizontal="left" vertical="center"/>
    </xf>
    <xf numFmtId="0" fontId="3" fillId="4" borderId="6" applyAlignment="1" pivotButton="0" quotePrefix="0" xfId="0">
      <alignment horizontal="left" vertical="center"/>
    </xf>
    <xf numFmtId="164" fontId="3" fillId="4" borderId="6" applyAlignment="1" pivotButton="0" quotePrefix="0" xfId="0">
      <alignment horizontal="left" vertical="center"/>
    </xf>
    <xf numFmtId="0" fontId="2" fillId="0" borderId="22" applyAlignment="1" pivotButton="0" quotePrefix="0" xfId="0">
      <alignment horizontal="center" vertical="center" wrapText="1"/>
    </xf>
    <xf numFmtId="0" fontId="2" fillId="0" borderId="6" applyAlignment="1" pivotButton="0" quotePrefix="0" xfId="0">
      <alignment horizontal="center" vertical="center" wrapText="1"/>
    </xf>
    <xf numFmtId="164" fontId="2" fillId="0" borderId="6" applyAlignment="1" pivotButton="0" quotePrefix="0" xfId="0">
      <alignment horizontal="center" vertical="center" wrapText="1"/>
    </xf>
    <xf numFmtId="0" fontId="2" fillId="5" borderId="6" applyAlignment="1" pivotButton="0" quotePrefix="0" xfId="0">
      <alignment horizontal="left" vertical="center" wrapText="1"/>
    </xf>
    <xf numFmtId="0" fontId="2" fillId="0" borderId="6" applyAlignment="1" pivotButton="0" quotePrefix="0" xfId="0">
      <alignment horizontal="left" vertical="center" wrapText="1"/>
    </xf>
    <xf numFmtId="0" fontId="2" fillId="0" borderId="6" applyAlignment="1" pivotButton="0" quotePrefix="0" xfId="0">
      <alignment horizontal="center" vertical="top" wrapText="1"/>
    </xf>
    <xf numFmtId="0" fontId="2" fillId="0" borderId="7" applyAlignment="1" pivotButton="0" quotePrefix="0" xfId="0">
      <alignment horizontal="left" vertical="center" wrapText="1"/>
    </xf>
    <xf numFmtId="0" fontId="2" fillId="0" borderId="27" applyAlignment="1" pivotButton="0" quotePrefix="0" xfId="0">
      <alignment horizontal="left" vertical="center" wrapText="1"/>
    </xf>
    <xf numFmtId="0" fontId="2" fillId="0" borderId="26" applyAlignment="1" pivotButton="0" quotePrefix="0" xfId="0">
      <alignment horizontal="left" vertical="center" wrapText="1"/>
    </xf>
    <xf numFmtId="0" fontId="2" fillId="0" borderId="0" applyAlignment="1" pivotButton="0" quotePrefix="0" xfId="0">
      <alignment horizontal="center" wrapText="1"/>
    </xf>
    <xf numFmtId="164" fontId="3" fillId="4" borderId="6" applyAlignment="1" pivotButton="0" quotePrefix="0" xfId="0">
      <alignment horizontal="center" vertical="top" wrapText="1"/>
    </xf>
    <xf numFmtId="0" fontId="0" fillId="0" borderId="10" applyAlignment="1" pivotButton="0" quotePrefix="0" xfId="0">
      <alignment wrapText="1"/>
    </xf>
    <xf numFmtId="0" fontId="0" fillId="0" borderId="30" applyAlignment="1" pivotButton="0" quotePrefix="0" xfId="0">
      <alignment horizontal="left" vertical="center" wrapText="1"/>
    </xf>
    <xf numFmtId="0" fontId="2" fillId="0" borderId="30" applyAlignment="1" pivotButton="0" quotePrefix="0" xfId="0">
      <alignment horizontal="center" vertical="center" wrapText="1"/>
    </xf>
    <xf numFmtId="164" fontId="2" fillId="0" borderId="30" applyAlignment="1" pivotButton="0" quotePrefix="0" xfId="0">
      <alignment horizontal="center" vertical="center" wrapText="1"/>
    </xf>
    <xf numFmtId="0" fontId="2" fillId="0" borderId="30" applyAlignment="1" pivotButton="0" quotePrefix="0" xfId="0">
      <alignment vertical="center" wrapText="1"/>
    </xf>
    <xf numFmtId="0" fontId="2" fillId="0" borderId="30" applyAlignment="1" pivotButton="0" quotePrefix="0" xfId="0">
      <alignment horizontal="left" vertical="center" wrapText="1"/>
    </xf>
    <xf numFmtId="0" fontId="6" fillId="0" borderId="30" applyAlignment="1" pivotButton="0" quotePrefix="0" xfId="0">
      <alignment horizontal="center" vertical="center" wrapText="1"/>
    </xf>
    <xf numFmtId="0" fontId="2" fillId="0" borderId="30" applyAlignment="1" pivotButton="0" quotePrefix="0" xfId="0">
      <alignment horizontal="center" vertical="top" wrapText="1"/>
    </xf>
    <xf numFmtId="0" fontId="6" fillId="0" borderId="30" applyAlignment="1" pivotButton="0" quotePrefix="0" xfId="0">
      <alignment wrapText="1"/>
    </xf>
    <xf numFmtId="0" fontId="2" fillId="0" borderId="30" applyAlignment="1" pivotButton="0" quotePrefix="1" xfId="0">
      <alignment horizontal="left" vertical="center" wrapText="1"/>
    </xf>
    <xf numFmtId="0" fontId="2" fillId="0" borderId="30" applyAlignment="1" pivotButton="0" quotePrefix="0" xfId="0">
      <alignment wrapText="1"/>
    </xf>
    <xf numFmtId="0" fontId="4" fillId="4" borderId="30" applyAlignment="1" pivotButton="0" quotePrefix="0" xfId="0">
      <alignment horizontal="center" vertical="center"/>
    </xf>
    <xf numFmtId="0" fontId="4" fillId="4" borderId="30" applyAlignment="1" pivotButton="0" quotePrefix="0" xfId="0">
      <alignment horizontal="center" vertical="top"/>
    </xf>
    <xf numFmtId="0" fontId="0" fillId="5" borderId="30" applyAlignment="1" pivotButton="0" quotePrefix="0" xfId="0">
      <alignment horizontal="center" vertical="center"/>
    </xf>
    <xf numFmtId="0" fontId="2" fillId="5" borderId="30" applyAlignment="1" pivotButton="0" quotePrefix="0" xfId="0">
      <alignment horizontal="center" vertical="center" wrapText="1"/>
    </xf>
    <xf numFmtId="164" fontId="2" fillId="5" borderId="30" applyAlignment="1" pivotButton="0" quotePrefix="0" xfId="0">
      <alignment horizontal="center" vertical="center" wrapText="1"/>
    </xf>
    <xf numFmtId="0" fontId="2" fillId="5" borderId="30" applyAlignment="1" pivotButton="0" quotePrefix="0" xfId="0">
      <alignment horizontal="left" vertical="center" wrapText="1"/>
    </xf>
    <xf numFmtId="0" fontId="2" fillId="5" borderId="30" applyAlignment="1" pivotButton="0" quotePrefix="0" xfId="0">
      <alignment horizontal="center" vertical="top" wrapText="1"/>
    </xf>
    <xf numFmtId="0" fontId="2" fillId="5" borderId="30" applyAlignment="1" pivotButton="0" quotePrefix="0" xfId="0">
      <alignment horizontal="left" wrapText="1"/>
    </xf>
    <xf numFmtId="0" fontId="0" fillId="5" borderId="30" applyAlignment="1" pivotButton="0" quotePrefix="0" xfId="0">
      <alignment vertical="center" wrapText="1"/>
    </xf>
    <xf numFmtId="0" fontId="3" fillId="4" borderId="30" applyAlignment="1" pivotButton="0" quotePrefix="0" xfId="0">
      <alignment horizontal="center" vertical="center"/>
    </xf>
    <xf numFmtId="164" fontId="3" fillId="4" borderId="30" applyAlignment="1" pivotButton="0" quotePrefix="0" xfId="0">
      <alignment horizontal="center" vertical="center"/>
    </xf>
    <xf numFmtId="0" fontId="2" fillId="5" borderId="30" applyAlignment="1" pivotButton="0" quotePrefix="1" xfId="0">
      <alignment horizontal="left" vertical="center" wrapText="1"/>
    </xf>
    <xf numFmtId="0" fontId="2" fillId="5" borderId="30" applyAlignment="1" pivotButton="0" quotePrefix="0" xfId="0">
      <alignment vertical="center" wrapText="1"/>
    </xf>
    <xf numFmtId="0" fontId="3" fillId="4" borderId="29" applyAlignment="1" pivotButton="0" quotePrefix="0" xfId="0">
      <alignment horizontal="center" vertical="center" wrapText="1"/>
    </xf>
    <xf numFmtId="164" fontId="3" fillId="4" borderId="29" applyAlignment="1" pivotButton="0" quotePrefix="0" xfId="0">
      <alignment horizontal="center" vertical="center" wrapText="1"/>
    </xf>
    <xf numFmtId="0" fontId="5" fillId="2" borderId="11" applyAlignment="1" pivotButton="0" quotePrefix="0" xfId="0">
      <alignment vertical="center" wrapText="1"/>
    </xf>
    <xf numFmtId="0" fontId="5" fillId="2" borderId="12" applyAlignment="1" pivotButton="0" quotePrefix="0" xfId="0">
      <alignment vertical="center" wrapText="1"/>
    </xf>
    <xf numFmtId="0" fontId="5" fillId="2" borderId="13" applyAlignment="1" pivotButton="0" quotePrefix="0" xfId="0">
      <alignment vertical="center" wrapText="1"/>
    </xf>
    <xf numFmtId="0" fontId="2" fillId="3" borderId="2" applyAlignment="1" pivotButton="0" quotePrefix="0" xfId="0">
      <alignment vertical="top" wrapText="1"/>
    </xf>
    <xf numFmtId="0" fontId="2" fillId="3" borderId="14" applyAlignment="1" pivotButton="0" quotePrefix="0" xfId="0">
      <alignment vertical="top" wrapText="1"/>
    </xf>
    <xf numFmtId="0" fontId="2" fillId="3" borderId="3" applyAlignment="1" pivotButton="0" quotePrefix="0" xfId="0">
      <alignment vertical="top" wrapText="1"/>
    </xf>
    <xf numFmtId="0" fontId="0" fillId="5" borderId="30" applyAlignment="1" pivotButton="0" quotePrefix="0" xfId="0">
      <alignment horizontal="center" vertical="center" wrapText="1"/>
    </xf>
    <xf numFmtId="164" fontId="0" fillId="5" borderId="30" applyAlignment="1" pivotButton="0" quotePrefix="0" xfId="0">
      <alignment horizontal="center" vertical="center" wrapText="1"/>
    </xf>
    <xf numFmtId="0" fontId="0" fillId="5" borderId="30" applyAlignment="1" pivotButton="0" quotePrefix="0" xfId="0">
      <alignment horizontal="left" vertical="center" wrapText="1"/>
    </xf>
    <xf numFmtId="0" fontId="4" fillId="0" borderId="28" applyAlignment="1" pivotButton="0" quotePrefix="0" xfId="0">
      <alignment horizontal="center" vertical="center" wrapText="1"/>
    </xf>
    <xf numFmtId="0" fontId="0" fillId="0" borderId="30" applyAlignment="1" pivotButton="0" quotePrefix="0" xfId="0">
      <alignment horizontal="center" vertical="center" wrapText="1"/>
    </xf>
    <xf numFmtId="0" fontId="4" fillId="0" borderId="30" applyAlignment="1" pivotButton="0" quotePrefix="0" xfId="0">
      <alignment horizontal="center" vertical="center" wrapText="1"/>
    </xf>
    <xf numFmtId="0" fontId="0" fillId="0" borderId="30" applyAlignment="1" pivotButton="0" quotePrefix="0" xfId="0">
      <alignment horizontal="left" vertical="top" wrapText="1"/>
    </xf>
    <xf numFmtId="0" fontId="0" fillId="0" borderId="28" applyAlignment="1" pivotButton="0" quotePrefix="0" xfId="0">
      <alignment horizontal="center" vertical="top" wrapText="1"/>
    </xf>
    <xf numFmtId="0" fontId="0" fillId="5" borderId="30" applyAlignment="1" pivotButton="0" quotePrefix="0" xfId="0">
      <alignment horizontal="left" vertical="top" wrapText="1"/>
    </xf>
    <xf numFmtId="49" fontId="0" fillId="0" borderId="30" applyAlignment="1" pivotButton="0" quotePrefix="0" xfId="0">
      <alignment horizontal="left" vertical="center" wrapText="1"/>
    </xf>
    <xf numFmtId="0" fontId="7" fillId="0" borderId="30" applyAlignment="1" pivotButton="0" quotePrefix="0" xfId="0">
      <alignment horizontal="left" vertical="top" wrapText="1"/>
    </xf>
    <xf numFmtId="0" fontId="0" fillId="0" borderId="28" applyAlignment="1" pivotButton="0" quotePrefix="0" xfId="0">
      <alignment horizontal="left" vertical="center" wrapText="1"/>
    </xf>
    <xf numFmtId="0" fontId="0" fillId="5" borderId="18" applyAlignment="1" pivotButton="0" quotePrefix="0" xfId="0">
      <alignment wrapText="1"/>
    </xf>
    <xf numFmtId="0" fontId="2" fillId="5" borderId="8" applyAlignment="1" pivotButton="0" quotePrefix="0" xfId="0">
      <alignment horizontal="left" vertical="center" wrapText="1"/>
    </xf>
    <xf numFmtId="0" fontId="0" fillId="5" borderId="30" applyAlignment="1" pivotButton="0" quotePrefix="0" xfId="0">
      <alignment wrapText="1"/>
    </xf>
    <xf numFmtId="0" fontId="0" fillId="0" borderId="30" applyAlignment="1" pivotButton="0" quotePrefix="0" xfId="0">
      <alignment wrapText="1"/>
    </xf>
    <xf numFmtId="0" fontId="2" fillId="0" borderId="24" applyAlignment="1" pivotButton="0" quotePrefix="0" xfId="0">
      <alignment horizontal="left" vertical="center" wrapText="1"/>
    </xf>
    <xf numFmtId="0" fontId="2" fillId="0" borderId="30" applyAlignment="1" pivotButton="0" quotePrefix="0" xfId="0">
      <alignment horizontal="left" wrapText="1"/>
    </xf>
    <xf numFmtId="0" fontId="2" fillId="0" borderId="25" applyAlignment="1" pivotButton="0" quotePrefix="0" xfId="0">
      <alignment horizontal="left" vertical="center" wrapText="1"/>
    </xf>
    <xf numFmtId="0" fontId="2" fillId="0" borderId="30" applyAlignment="1" pivotButton="0" quotePrefix="0" xfId="0">
      <alignment horizontal="left" vertical="top" wrapText="1"/>
    </xf>
    <xf numFmtId="0" fontId="2" fillId="0" borderId="8" applyAlignment="1" pivotButton="0" quotePrefix="0" xfId="0">
      <alignment horizontal="left" wrapText="1"/>
    </xf>
    <xf numFmtId="0" fontId="2" fillId="0" borderId="19" applyAlignment="1" pivotButton="0" quotePrefix="0" xfId="0">
      <alignment horizontal="left" wrapText="1"/>
    </xf>
    <xf numFmtId="0" fontId="2" fillId="0" borderId="21" applyAlignment="1" pivotButton="0" quotePrefix="0" xfId="0">
      <alignment horizontal="left" wrapText="1"/>
    </xf>
    <xf numFmtId="0" fontId="2" fillId="0" borderId="4" applyAlignment="1" pivotButton="0" quotePrefix="0" xfId="0">
      <alignment horizontal="left" vertical="center" wrapText="1"/>
    </xf>
    <xf numFmtId="164" fontId="2" fillId="0" borderId="30" applyAlignment="1" pivotButton="0" quotePrefix="0" xfId="0">
      <alignment horizontal="left" vertical="center" wrapText="1"/>
    </xf>
    <xf numFmtId="0" fontId="2" fillId="0" borderId="8" applyAlignment="1" pivotButton="0" quotePrefix="0" xfId="0">
      <alignment horizontal="left" vertical="top" wrapText="1"/>
    </xf>
    <xf numFmtId="0" fontId="2" fillId="5" borderId="30" applyAlignment="1" pivotButton="0" quotePrefix="0" xfId="0">
      <alignment horizontal="left" vertical="top" wrapText="1"/>
    </xf>
    <xf numFmtId="0" fontId="2" fillId="0" borderId="9" applyAlignment="1" pivotButton="0" quotePrefix="0" xfId="0">
      <alignment horizontal="left" vertical="center" wrapText="1"/>
    </xf>
    <xf numFmtId="164" fontId="2" fillId="0" borderId="1" applyAlignment="1" pivotButton="0" quotePrefix="0" xfId="0">
      <alignment horizontal="left" vertical="center" wrapText="1"/>
    </xf>
    <xf numFmtId="0" fontId="2" fillId="0" borderId="1" applyAlignment="1" pivotButton="0" quotePrefix="0" xfId="0">
      <alignment horizontal="left" vertical="top" wrapText="1"/>
    </xf>
    <xf numFmtId="0" fontId="0" fillId="0" borderId="8" applyAlignment="1" pivotButton="0" quotePrefix="0" xfId="0">
      <alignment wrapText="1"/>
    </xf>
    <xf numFmtId="0" fontId="0" fillId="0" borderId="8" applyAlignment="1" pivotButton="0" quotePrefix="0" xfId="0">
      <alignment horizontal="left" vertical="center" wrapText="1"/>
    </xf>
    <xf numFmtId="0" fontId="8" fillId="0" borderId="1" applyAlignment="1" pivotButton="0" quotePrefix="0" xfId="0">
      <alignment horizontal="left" vertical="center" wrapText="1"/>
    </xf>
    <xf numFmtId="0" fontId="9" fillId="0" borderId="1" applyAlignment="1" pivotButton="0" quotePrefix="0" xfId="0">
      <alignment horizontal="center" vertical="center" wrapText="1"/>
    </xf>
    <xf numFmtId="0" fontId="9" fillId="0" borderId="1" applyAlignment="1" pivotButton="0" quotePrefix="0" xfId="0">
      <alignment wrapText="1"/>
    </xf>
    <xf numFmtId="0" fontId="6" fillId="0" borderId="8" applyAlignment="1" pivotButton="0" quotePrefix="0" xfId="0">
      <alignment horizontal="left" vertical="center" wrapText="1"/>
    </xf>
    <xf numFmtId="0" fontId="2" fillId="0" borderId="19" applyAlignment="1" pivotButton="0" quotePrefix="0" xfId="0">
      <alignment horizontal="center" vertical="center" wrapText="1"/>
    </xf>
    <xf numFmtId="0" fontId="0" fillId="0" borderId="21" applyAlignment="1" pivotButton="0" quotePrefix="0" xfId="0">
      <alignment wrapText="1"/>
    </xf>
    <xf numFmtId="0" fontId="2" fillId="0" borderId="20" applyAlignment="1" pivotButton="0" quotePrefix="0" xfId="0">
      <alignment horizontal="center" vertical="center" wrapText="1"/>
    </xf>
    <xf numFmtId="0" fontId="0" fillId="0" borderId="0" applyAlignment="1" pivotButton="0" quotePrefix="0" xfId="0">
      <alignment vertical="center" wrapText="1"/>
    </xf>
    <xf numFmtId="0" fontId="0" fillId="0" borderId="30" applyAlignment="1" pivotButton="0" quotePrefix="0" xfId="0">
      <alignment vertical="top" wrapText="1"/>
    </xf>
    <xf numFmtId="0" fontId="0" fillId="0" borderId="30" applyAlignment="1" pivotButton="0" quotePrefix="0" xfId="0">
      <alignment vertical="center" wrapText="1"/>
    </xf>
    <xf numFmtId="164" fontId="2" fillId="0" borderId="19" applyAlignment="1" pivotButton="0" quotePrefix="0" xfId="0">
      <alignment horizontal="center" vertical="center" wrapText="1"/>
    </xf>
    <xf numFmtId="0" fontId="2" fillId="0" borderId="4" applyAlignment="1" pivotButton="0" quotePrefix="0" xfId="0">
      <alignment horizontal="center" vertical="top" wrapText="1"/>
    </xf>
    <xf numFmtId="164" fontId="2" fillId="0" borderId="30" applyAlignment="1" pivotButton="0" quotePrefix="0" xfId="0">
      <alignment horizontal="center" vertical="top" wrapText="1"/>
    </xf>
    <xf numFmtId="0" fontId="2" fillId="0" borderId="9" applyAlignment="1" pivotButton="0" quotePrefix="0" xfId="0">
      <alignment horizontal="center" vertical="top" wrapText="1"/>
    </xf>
    <xf numFmtId="164" fontId="2" fillId="0" borderId="1" applyAlignment="1" pivotButton="0" quotePrefix="0" xfId="0">
      <alignment horizontal="center" vertical="top" wrapText="1"/>
    </xf>
    <xf numFmtId="0" fontId="2" fillId="5" borderId="1" applyAlignment="1" pivotButton="0" quotePrefix="0" xfId="0">
      <alignment horizontal="left" vertical="top" wrapText="1"/>
    </xf>
    <xf numFmtId="0" fontId="0" fillId="0" borderId="1" applyAlignment="1" pivotButton="0" quotePrefix="0" xfId="0">
      <alignment horizontal="left" vertical="top" wrapText="1"/>
    </xf>
    <xf numFmtId="0" fontId="2" fillId="0" borderId="10" applyAlignment="1" pivotButton="0" quotePrefix="0" xfId="0">
      <alignment horizontal="left" vertical="top" wrapText="1"/>
    </xf>
    <xf numFmtId="0" fontId="2" fillId="3" borderId="17" applyAlignment="1" pivotButton="0" quotePrefix="0" xfId="0">
      <alignment horizontal="left" vertical="top" wrapText="1"/>
    </xf>
    <xf numFmtId="0" fontId="0" fillId="0" borderId="14" pivotButton="0" quotePrefix="0" xfId="0"/>
    <xf numFmtId="0" fontId="0" fillId="0" borderId="3" pivotButton="0" quotePrefix="0" xfId="0"/>
    <xf numFmtId="0" fontId="5" fillId="2" borderId="11" applyAlignment="1" pivotButton="0" quotePrefix="0" xfId="0">
      <alignment horizontal="center" vertical="center" wrapText="1"/>
    </xf>
    <xf numFmtId="0" fontId="0" fillId="0" borderId="16" pivotButton="0" quotePrefix="0" xfId="0"/>
    <xf numFmtId="0" fontId="0" fillId="0" borderId="32" pivotButton="0" quotePrefix="0" xfId="0"/>
    <xf numFmtId="0" fontId="3" fillId="3" borderId="2" applyAlignment="1" pivotButton="0" quotePrefix="0" xfId="0">
      <alignment horizontal="center" vertical="center" wrapText="1"/>
    </xf>
    <xf numFmtId="0" fontId="0" fillId="3" borderId="17" applyAlignment="1" pivotButton="0" quotePrefix="0" xfId="0">
      <alignment horizontal="left" vertical="top"/>
    </xf>
    <xf numFmtId="0" fontId="5" fillId="2" borderId="11" applyAlignment="1" pivotButton="0" quotePrefix="0" xfId="0">
      <alignment horizontal="center" vertical="center"/>
    </xf>
    <xf numFmtId="0" fontId="2" fillId="3" borderId="17" applyAlignment="1" pivotButton="0" quotePrefix="0" xfId="0">
      <alignment horizontal="left" vertical="top"/>
    </xf>
    <xf numFmtId="0" fontId="3" fillId="3" borderId="2" applyAlignment="1" pivotButton="0" quotePrefix="0" xfId="0">
      <alignment horizontal="center" vertical="center"/>
    </xf>
    <xf numFmtId="0" fontId="5" fillId="2" borderId="29" applyAlignment="1" pivotButton="0" quotePrefix="0" xfId="0">
      <alignment horizontal="center" vertical="center"/>
    </xf>
    <xf numFmtId="0" fontId="0" fillId="0" borderId="33" pivotButton="0" quotePrefix="0" xfId="0"/>
    <xf numFmtId="0" fontId="0" fillId="0" borderId="34" pivotButton="0" quotePrefix="0" xfId="0"/>
    <xf numFmtId="0" fontId="3" fillId="3" borderId="17" applyAlignment="1" pivotButton="0" quotePrefix="0" xfId="0">
      <alignment horizontal="center" vertical="center"/>
    </xf>
    <xf numFmtId="0" fontId="5" fillId="2" borderId="29" applyAlignment="1" pivotButton="0" quotePrefix="0" xfId="0">
      <alignment horizontal="center" vertical="center" wrapText="1"/>
    </xf>
    <xf numFmtId="0" fontId="3" fillId="3" borderId="17" applyAlignment="1" pivotButton="0" quotePrefix="0" xfId="0">
      <alignment horizontal="center" vertical="center" wrapText="1"/>
    </xf>
    <xf numFmtId="0" fontId="2" fillId="3" borderId="6" applyAlignment="1" pivotButton="0" quotePrefix="0" xfId="0">
      <alignment horizontal="left" vertical="top"/>
    </xf>
    <xf numFmtId="0" fontId="0" fillId="0" borderId="36" pivotButton="0" quotePrefix="0" xfId="0"/>
    <xf numFmtId="0" fontId="0" fillId="0" borderId="35" pivotButton="0" quotePrefix="0" xfId="0"/>
    <xf numFmtId="0" fontId="5" fillId="2" borderId="22" applyAlignment="1" pivotButton="0" quotePrefix="0" xfId="0">
      <alignment horizontal="center" vertical="center"/>
    </xf>
    <xf numFmtId="0" fontId="0" fillId="0" borderId="31" pivotButton="0" quotePrefix="0" xfId="0"/>
    <xf numFmtId="0" fontId="3" fillId="3" borderId="5" applyAlignment="1" pivotButton="0" quotePrefix="0" xfId="0">
      <alignment horizontal="center" vertical="center"/>
    </xf>
    <xf numFmtId="0" fontId="5" fillId="2" borderId="37" applyAlignment="1" pivotButton="0" quotePrefix="0" xfId="0">
      <alignment horizontal="center" vertical="center"/>
    </xf>
    <xf numFmtId="0" fontId="0" fillId="0" borderId="15" pivotButton="0" quotePrefix="0" xfId="0"/>
    <xf numFmtId="0" fontId="2" fillId="3" borderId="17" applyAlignment="1" pivotButton="0" quotePrefix="0" xfId="0">
      <alignment horizontal="center" vertical="top"/>
    </xf>
    <xf numFmtId="0" fontId="5" fillId="2" borderId="37" applyAlignment="1" pivotButton="0" quotePrefix="0" xfId="0">
      <alignment horizontal="center" vertical="center" wrapText="1"/>
    </xf>
    <xf numFmtId="0" fontId="2" fillId="3" borderId="37" applyAlignment="1" pivotButton="0" quotePrefix="0" xfId="0">
      <alignment horizontal="center" vertical="top" wrapText="1"/>
    </xf>
    <xf numFmtId="0" fontId="2" fillId="3" borderId="37" applyAlignment="1" pivotButton="0" quotePrefix="0" xfId="0">
      <alignment horizontal="center" vertical="top"/>
    </xf>
  </cellXfs>
  <cellStyles count="2">
    <cellStyle name="Normal" xfId="0" builtinId="0"/>
    <cellStyle name="Normal 3" xfId="1"/>
  </cellStyles>
  <dxfs count="397">
    <dxf>
      <font>
        <b val="1"/>
      </font>
      <fill>
        <patternFill>
          <bgColor rgb="FF00B050"/>
        </patternFill>
      </fill>
    </dxf>
    <dxf>
      <font>
        <b val="1"/>
        <color auto="1"/>
      </font>
      <fill>
        <patternFill>
          <bgColor rgb="FFFF0000"/>
        </patternFill>
      </fill>
    </dxf>
    <dxf>
      <font>
        <b val="1"/>
        <color theme="4" tint="-0.499984740745262"/>
      </font>
      <fill>
        <patternFill>
          <bgColor rgb="FFFFFF00"/>
        </patternFill>
      </fill>
    </dxf>
    <dxf>
      <font>
        <b val="1"/>
        <color theme="2" tint="-0.749961851863155"/>
      </font>
      <fill>
        <patternFill>
          <bgColor rgb="FF00B0F0"/>
        </patternFill>
      </fill>
    </dxf>
    <dxf>
      <font>
        <b val="1"/>
        <strike val="0"/>
        <color theme="1"/>
      </font>
      <fill>
        <patternFill>
          <bgColor rgb="FF00B050"/>
        </patternFill>
      </fill>
    </dxf>
    <dxf>
      <font>
        <b val="1"/>
        <color auto="1"/>
      </font>
      <fill>
        <patternFill>
          <bgColor theme="0" tint="-0.3499862666707358"/>
        </patternFill>
      </fill>
    </dxf>
    <dxf>
      <font>
        <b val="1"/>
        <color auto="1"/>
      </font>
      <fill>
        <patternFill>
          <bgColor theme="0" tint="-0.249946592608417"/>
        </patternFill>
      </fill>
    </dxf>
    <dxf>
      <font>
        <b val="1"/>
      </font>
      <fill>
        <patternFill>
          <bgColor rgb="FF00B050"/>
        </patternFill>
      </fill>
    </dxf>
    <dxf>
      <font>
        <b val="1"/>
        <color theme="0"/>
      </font>
      <fill>
        <patternFill>
          <bgColor rgb="FFFF0000"/>
        </patternFill>
      </fill>
    </dxf>
    <dxf>
      <font>
        <b val="1"/>
        <color theme="4" tint="-0.499984740745262"/>
      </font>
      <fill>
        <patternFill>
          <bgColor theme="9" tint="0.5999633777886288"/>
        </patternFill>
      </fill>
    </dxf>
    <dxf>
      <font>
        <b val="1"/>
        <color theme="2" tint="-0.749961851863155"/>
      </font>
      <fill>
        <patternFill>
          <bgColor theme="0" tint="-0.1498764000366222"/>
        </patternFill>
      </fill>
    </dxf>
    <dxf>
      <font>
        <b val="1"/>
        <color theme="0"/>
      </font>
      <fill>
        <patternFill>
          <bgColor rgb="FF00B050"/>
        </patternFill>
      </fill>
    </dxf>
    <dxf>
      <font>
        <color theme="0"/>
      </font>
      <fill>
        <patternFill>
          <bgColor theme="2" tint="-0.499984740745262"/>
        </patternFill>
      </fill>
    </dxf>
    <dxf>
      <font>
        <b val="1"/>
        <color theme="0"/>
      </font>
      <fill>
        <patternFill>
          <bgColor theme="0" tint="-0.3499862666707358"/>
        </patternFill>
      </fill>
    </dxf>
    <dxf>
      <font>
        <b val="1"/>
      </font>
      <fill>
        <patternFill>
          <bgColor rgb="FF00B050"/>
        </patternFill>
      </fill>
    </dxf>
    <dxf>
      <font>
        <b val="1"/>
        <color theme="0"/>
      </font>
      <fill>
        <patternFill>
          <bgColor rgb="FFFF0000"/>
        </patternFill>
      </fill>
    </dxf>
    <dxf>
      <font>
        <b val="1"/>
        <color theme="4" tint="-0.499984740745262"/>
      </font>
      <fill>
        <patternFill>
          <bgColor theme="9" tint="0.5999633777886288"/>
        </patternFill>
      </fill>
    </dxf>
    <dxf>
      <font>
        <b val="1"/>
        <color theme="2" tint="-0.749961851863155"/>
      </font>
      <fill>
        <patternFill>
          <bgColor theme="0" tint="-0.1498764000366222"/>
        </patternFill>
      </fill>
    </dxf>
    <dxf>
      <font>
        <b val="1"/>
        <color theme="0"/>
      </font>
      <fill>
        <patternFill>
          <bgColor rgb="FF00B050"/>
        </patternFill>
      </fill>
    </dxf>
    <dxf>
      <font>
        <color theme="0"/>
      </font>
      <fill>
        <patternFill>
          <bgColor theme="2" tint="-0.499984740745262"/>
        </patternFill>
      </fill>
    </dxf>
    <dxf>
      <font>
        <b val="1"/>
      </font>
      <fill>
        <patternFill>
          <bgColor rgb="FF00B050"/>
        </patternFill>
      </fill>
    </dxf>
    <dxf>
      <font>
        <b val="1"/>
        <color auto="1"/>
      </font>
      <fill>
        <patternFill>
          <bgColor rgb="FFFF0000"/>
        </patternFill>
      </fill>
    </dxf>
    <dxf>
      <font>
        <b val="1"/>
        <color theme="4" tint="-0.499984740745262"/>
      </font>
      <fill>
        <patternFill>
          <bgColor rgb="FFFFFF00"/>
        </patternFill>
      </fill>
    </dxf>
    <dxf>
      <font>
        <b val="1"/>
        <color theme="2" tint="-0.749961851863155"/>
      </font>
      <fill>
        <patternFill>
          <bgColor rgb="FF00B0F0"/>
        </patternFill>
      </fill>
    </dxf>
    <dxf>
      <font>
        <b val="1"/>
        <strike val="0"/>
        <color theme="1"/>
      </font>
      <fill>
        <patternFill>
          <bgColor rgb="FF00B050"/>
        </patternFill>
      </fill>
    </dxf>
    <dxf>
      <font>
        <b val="1"/>
        <color auto="1"/>
      </font>
      <fill>
        <patternFill>
          <bgColor theme="0" tint="-0.3499862666707358"/>
        </patternFill>
      </fill>
    </dxf>
    <dxf>
      <font>
        <b val="1"/>
        <color auto="1"/>
      </font>
      <fill>
        <patternFill>
          <bgColor theme="0" tint="-0.249946592608417"/>
        </patternFill>
      </fill>
    </dxf>
    <dxf>
      <font>
        <b val="1"/>
      </font>
      <fill>
        <patternFill>
          <bgColor rgb="FF00B050"/>
        </patternFill>
      </fill>
    </dxf>
    <dxf>
      <font>
        <b val="1"/>
        <color theme="0"/>
      </font>
      <fill>
        <patternFill>
          <bgColor rgb="FFFF0000"/>
        </patternFill>
      </fill>
    </dxf>
    <dxf>
      <font>
        <b val="1"/>
        <color theme="4" tint="-0.499984740745262"/>
      </font>
      <fill>
        <patternFill>
          <bgColor theme="9" tint="0.5999633777886288"/>
        </patternFill>
      </fill>
    </dxf>
    <dxf>
      <font>
        <b val="1"/>
        <color theme="2" tint="-0.749961851863155"/>
      </font>
      <fill>
        <patternFill>
          <bgColor theme="0" tint="-0.1498764000366222"/>
        </patternFill>
      </fill>
    </dxf>
    <dxf>
      <font>
        <b val="1"/>
        <color theme="0"/>
      </font>
      <fill>
        <patternFill>
          <bgColor rgb="FF00B050"/>
        </patternFill>
      </fill>
    </dxf>
    <dxf>
      <font>
        <color theme="0"/>
      </font>
      <fill>
        <patternFill>
          <bgColor theme="2" tint="-0.499984740745262"/>
        </patternFill>
      </fill>
    </dxf>
    <dxf>
      <font>
        <b val="1"/>
        <color theme="0"/>
      </font>
      <fill>
        <patternFill>
          <bgColor theme="0" tint="-0.3499862666707358"/>
        </patternFill>
      </fill>
    </dxf>
    <dxf>
      <font>
        <b val="1"/>
      </font>
      <fill>
        <patternFill>
          <bgColor rgb="FF00B050"/>
        </patternFill>
      </fill>
    </dxf>
    <dxf>
      <font>
        <b val="1"/>
        <color theme="0"/>
      </font>
      <fill>
        <patternFill>
          <bgColor rgb="FFFF0000"/>
        </patternFill>
      </fill>
    </dxf>
    <dxf>
      <font>
        <b val="1"/>
        <color theme="4" tint="-0.499984740745262"/>
      </font>
      <fill>
        <patternFill>
          <bgColor theme="9" tint="0.5999633777886288"/>
        </patternFill>
      </fill>
    </dxf>
    <dxf>
      <font>
        <b val="1"/>
        <color theme="2" tint="-0.749961851863155"/>
      </font>
      <fill>
        <patternFill>
          <bgColor theme="0" tint="-0.1498764000366222"/>
        </patternFill>
      </fill>
    </dxf>
    <dxf>
      <font>
        <b val="1"/>
        <color theme="0"/>
      </font>
      <fill>
        <patternFill>
          <bgColor rgb="FF00B050"/>
        </patternFill>
      </fill>
    </dxf>
    <dxf>
      <font>
        <color theme="0"/>
      </font>
      <fill>
        <patternFill>
          <bgColor theme="2" tint="-0.499984740745262"/>
        </patternFill>
      </fill>
    </dxf>
    <dxf>
      <font>
        <b val="1"/>
      </font>
      <fill>
        <patternFill>
          <bgColor rgb="FF00B050"/>
        </patternFill>
      </fill>
    </dxf>
    <dxf>
      <font>
        <b val="1"/>
        <color auto="1"/>
      </font>
      <fill>
        <patternFill>
          <bgColor rgb="FFFF0000"/>
        </patternFill>
      </fill>
    </dxf>
    <dxf>
      <font>
        <b val="1"/>
        <color theme="4" tint="-0.499984740745262"/>
      </font>
      <fill>
        <patternFill>
          <bgColor rgb="FFFFFF00"/>
        </patternFill>
      </fill>
    </dxf>
    <dxf>
      <font>
        <b val="1"/>
        <color theme="2" tint="-0.749961851863155"/>
      </font>
      <fill>
        <patternFill>
          <bgColor rgb="FF00B0F0"/>
        </patternFill>
      </fill>
    </dxf>
    <dxf>
      <font>
        <b val="1"/>
        <strike val="0"/>
        <color theme="1"/>
      </font>
      <fill>
        <patternFill>
          <bgColor rgb="FF00B050"/>
        </patternFill>
      </fill>
    </dxf>
    <dxf>
      <font>
        <b val="1"/>
        <color auto="1"/>
      </font>
      <fill>
        <patternFill>
          <bgColor theme="0" tint="-0.3499862666707358"/>
        </patternFill>
      </fill>
    </dxf>
    <dxf>
      <font>
        <b val="1"/>
        <color auto="1"/>
      </font>
      <fill>
        <patternFill>
          <bgColor theme="0" tint="-0.249946592608417"/>
        </patternFill>
      </fill>
    </dxf>
    <dxf>
      <font>
        <b val="1"/>
      </font>
      <fill>
        <patternFill>
          <bgColor rgb="FF00B050"/>
        </patternFill>
      </fill>
    </dxf>
    <dxf>
      <font>
        <b val="1"/>
        <color theme="0"/>
      </font>
      <fill>
        <patternFill>
          <bgColor rgb="FFFF0000"/>
        </patternFill>
      </fill>
    </dxf>
    <dxf>
      <font>
        <b val="1"/>
        <color theme="4" tint="-0.499984740745262"/>
      </font>
      <fill>
        <patternFill>
          <bgColor theme="9" tint="0.5999633777886288"/>
        </patternFill>
      </fill>
    </dxf>
    <dxf>
      <font>
        <b val="1"/>
        <color theme="2" tint="-0.749961851863155"/>
      </font>
      <fill>
        <patternFill>
          <bgColor theme="0" tint="-0.1498764000366222"/>
        </patternFill>
      </fill>
    </dxf>
    <dxf>
      <font>
        <b val="1"/>
        <color theme="0"/>
      </font>
      <fill>
        <patternFill>
          <bgColor rgb="FF00B050"/>
        </patternFill>
      </fill>
    </dxf>
    <dxf>
      <font>
        <color theme="0"/>
      </font>
      <fill>
        <patternFill>
          <bgColor theme="2" tint="-0.499984740745262"/>
        </patternFill>
      </fill>
    </dxf>
    <dxf>
      <font>
        <b val="1"/>
        <color theme="0"/>
      </font>
      <fill>
        <patternFill>
          <bgColor theme="0" tint="-0.3499862666707358"/>
        </patternFill>
      </fill>
    </dxf>
    <dxf>
      <font>
        <b val="1"/>
        <color auto="1"/>
      </font>
      <fill>
        <patternFill>
          <bgColor rgb="FFFF0000"/>
        </patternFill>
      </fill>
    </dxf>
    <dxf>
      <font>
        <b val="1"/>
        <color theme="4" tint="-0.499984740745262"/>
      </font>
      <fill>
        <patternFill>
          <bgColor rgb="FFFFFF00"/>
        </patternFill>
      </fill>
    </dxf>
    <dxf>
      <font>
        <b val="1"/>
        <color theme="2" tint="-0.749961851863155"/>
      </font>
      <fill>
        <patternFill>
          <bgColor rgb="FF00B0F0"/>
        </patternFill>
      </fill>
    </dxf>
    <dxf>
      <font>
        <b val="1"/>
        <strike val="0"/>
        <color theme="1"/>
      </font>
      <fill>
        <patternFill>
          <bgColor rgb="FF00B050"/>
        </patternFill>
      </fill>
    </dxf>
    <dxf>
      <font>
        <b val="1"/>
        <color auto="1"/>
      </font>
      <fill>
        <patternFill>
          <bgColor theme="0" tint="-0.3499862666707358"/>
        </patternFill>
      </fill>
    </dxf>
    <dxf>
      <font>
        <b val="1"/>
        <color auto="1"/>
      </font>
      <fill>
        <patternFill>
          <bgColor theme="0" tint="-0.249946592608417"/>
        </patternFill>
      </fill>
    </dxf>
    <dxf>
      <font>
        <b val="1"/>
      </font>
      <fill>
        <patternFill>
          <bgColor rgb="FF00B050"/>
        </patternFill>
      </fill>
    </dxf>
    <dxf>
      <font>
        <b val="1"/>
        <color theme="0"/>
      </font>
      <fill>
        <patternFill>
          <bgColor rgb="FFFF0000"/>
        </patternFill>
      </fill>
    </dxf>
    <dxf>
      <font>
        <b val="1"/>
        <color theme="4" tint="-0.499984740745262"/>
      </font>
      <fill>
        <patternFill>
          <bgColor theme="9" tint="0.5999633777886288"/>
        </patternFill>
      </fill>
    </dxf>
    <dxf>
      <font>
        <b val="1"/>
        <color theme="2" tint="-0.749961851863155"/>
      </font>
      <fill>
        <patternFill>
          <bgColor theme="0" tint="-0.1498764000366222"/>
        </patternFill>
      </fill>
    </dxf>
    <dxf>
      <font>
        <b val="1"/>
        <color theme="0"/>
      </font>
      <fill>
        <patternFill>
          <bgColor rgb="FF00B050"/>
        </patternFill>
      </fill>
    </dxf>
    <dxf>
      <font>
        <color theme="0"/>
      </font>
      <fill>
        <patternFill>
          <bgColor theme="2" tint="-0.499984740745262"/>
        </patternFill>
      </fill>
    </dxf>
    <dxf>
      <font>
        <b val="1"/>
        <color theme="0"/>
      </font>
      <fill>
        <patternFill>
          <bgColor theme="0" tint="-0.3499862666707358"/>
        </patternFill>
      </fill>
    </dxf>
    <dxf>
      <font>
        <b val="1"/>
      </font>
      <fill>
        <patternFill>
          <bgColor rgb="FF00B050"/>
        </patternFill>
      </fill>
    </dxf>
    <dxf>
      <font>
        <b val="1"/>
        <color auto="1"/>
      </font>
      <fill>
        <patternFill>
          <bgColor rgb="FFFF0000"/>
        </patternFill>
      </fill>
    </dxf>
    <dxf>
      <font>
        <b val="1"/>
        <color theme="4" tint="-0.499984740745262"/>
      </font>
      <fill>
        <patternFill>
          <bgColor rgb="FFFFFF00"/>
        </patternFill>
      </fill>
    </dxf>
    <dxf>
      <font>
        <b val="1"/>
        <color theme="2" tint="-0.749961851863155"/>
      </font>
      <fill>
        <patternFill>
          <bgColor rgb="FF00B0F0"/>
        </patternFill>
      </fill>
    </dxf>
    <dxf>
      <font>
        <b val="1"/>
        <strike val="0"/>
        <color theme="1"/>
      </font>
      <fill>
        <patternFill>
          <bgColor rgb="FF00B050"/>
        </patternFill>
      </fill>
    </dxf>
    <dxf>
      <font>
        <b val="1"/>
        <color auto="1"/>
      </font>
      <fill>
        <patternFill>
          <bgColor theme="0" tint="-0.3499862666707358"/>
        </patternFill>
      </fill>
    </dxf>
    <dxf>
      <font>
        <b val="1"/>
        <color auto="1"/>
      </font>
      <fill>
        <patternFill>
          <bgColor theme="0" tint="-0.249946592608417"/>
        </patternFill>
      </fill>
    </dxf>
    <dxf>
      <font>
        <b val="1"/>
        <color auto="1"/>
      </font>
      <fill>
        <patternFill>
          <bgColor rgb="FFFF0000"/>
        </patternFill>
      </fill>
    </dxf>
    <dxf>
      <font>
        <b val="1"/>
        <color theme="4" tint="-0.499984740745262"/>
      </font>
      <fill>
        <patternFill>
          <bgColor rgb="FFFFFF00"/>
        </patternFill>
      </fill>
    </dxf>
    <dxf>
      <font>
        <b val="1"/>
        <color theme="2" tint="-0.749961851863155"/>
      </font>
      <fill>
        <patternFill>
          <bgColor rgb="FF00B0F0"/>
        </patternFill>
      </fill>
    </dxf>
    <dxf>
      <font>
        <b val="1"/>
        <strike val="0"/>
        <color theme="1"/>
      </font>
      <fill>
        <patternFill>
          <bgColor rgb="FF00B050"/>
        </patternFill>
      </fill>
    </dxf>
    <dxf>
      <font>
        <b val="1"/>
        <color auto="1"/>
      </font>
      <fill>
        <patternFill>
          <bgColor theme="0" tint="-0.3499862666707358"/>
        </patternFill>
      </fill>
    </dxf>
    <dxf>
      <font>
        <b val="1"/>
        <color auto="1"/>
      </font>
      <fill>
        <patternFill>
          <bgColor theme="0" tint="-0.249946592608417"/>
        </patternFill>
      </fill>
    </dxf>
    <dxf>
      <font>
        <b val="1"/>
      </font>
      <fill>
        <patternFill>
          <bgColor rgb="FF00B050"/>
        </patternFill>
      </fill>
    </dxf>
    <dxf>
      <font>
        <b val="1"/>
        <color theme="0"/>
      </font>
      <fill>
        <patternFill>
          <bgColor rgb="FFFF0000"/>
        </patternFill>
      </fill>
    </dxf>
    <dxf>
      <font>
        <b val="1"/>
        <color theme="4" tint="-0.499984740745262"/>
      </font>
      <fill>
        <patternFill>
          <bgColor theme="9" tint="0.5999633777886288"/>
        </patternFill>
      </fill>
    </dxf>
    <dxf>
      <font>
        <b val="1"/>
        <color theme="2" tint="-0.749961851863155"/>
      </font>
      <fill>
        <patternFill>
          <bgColor theme="0" tint="-0.1498764000366222"/>
        </patternFill>
      </fill>
    </dxf>
    <dxf>
      <font>
        <b val="1"/>
        <color theme="0"/>
      </font>
      <fill>
        <patternFill>
          <bgColor rgb="FF00B050"/>
        </patternFill>
      </fill>
    </dxf>
    <dxf>
      <font>
        <color theme="0"/>
      </font>
      <fill>
        <patternFill>
          <bgColor theme="2" tint="-0.499984740745262"/>
        </patternFill>
      </fill>
    </dxf>
    <dxf>
      <font>
        <b val="1"/>
        <color theme="0"/>
      </font>
      <fill>
        <patternFill>
          <bgColor theme="0" tint="-0.3499862666707358"/>
        </patternFill>
      </fill>
    </dxf>
    <dxf>
      <font>
        <b val="1"/>
      </font>
      <fill>
        <patternFill>
          <bgColor rgb="FF00B050"/>
        </patternFill>
      </fill>
    </dxf>
    <dxf>
      <font>
        <b val="1"/>
        <color auto="1"/>
      </font>
      <fill>
        <patternFill>
          <bgColor rgb="FFFF0000"/>
        </patternFill>
      </fill>
    </dxf>
    <dxf>
      <font>
        <b val="1"/>
        <color theme="4" tint="-0.499984740745262"/>
      </font>
      <fill>
        <patternFill>
          <bgColor rgb="FFFFFF00"/>
        </patternFill>
      </fill>
    </dxf>
    <dxf>
      <font>
        <b val="1"/>
        <color theme="2" tint="-0.749961851863155"/>
      </font>
      <fill>
        <patternFill>
          <bgColor rgb="FF00B0F0"/>
        </patternFill>
      </fill>
    </dxf>
    <dxf>
      <font>
        <b val="1"/>
        <strike val="0"/>
        <color theme="1"/>
      </font>
      <fill>
        <patternFill>
          <bgColor rgb="FF00B050"/>
        </patternFill>
      </fill>
    </dxf>
    <dxf>
      <font>
        <b val="1"/>
        <color auto="1"/>
      </font>
      <fill>
        <patternFill>
          <bgColor theme="0" tint="-0.3499862666707358"/>
        </patternFill>
      </fill>
    </dxf>
    <dxf>
      <font>
        <b val="1"/>
        <color auto="1"/>
      </font>
      <fill>
        <patternFill>
          <bgColor theme="0" tint="-0.249946592608417"/>
        </patternFill>
      </fill>
    </dxf>
    <dxf>
      <font>
        <b val="1"/>
      </font>
      <fill>
        <patternFill>
          <bgColor rgb="FF00B050"/>
        </patternFill>
      </fill>
    </dxf>
    <dxf>
      <font>
        <b val="1"/>
        <color theme="0"/>
      </font>
      <fill>
        <patternFill>
          <bgColor rgb="FFFF0000"/>
        </patternFill>
      </fill>
    </dxf>
    <dxf>
      <font>
        <b val="1"/>
        <color theme="4" tint="-0.499984740745262"/>
      </font>
      <fill>
        <patternFill>
          <bgColor theme="9" tint="0.5999633777886288"/>
        </patternFill>
      </fill>
    </dxf>
    <dxf>
      <font>
        <b val="1"/>
        <color theme="2" tint="-0.749961851863155"/>
      </font>
      <fill>
        <patternFill>
          <bgColor theme="0" tint="-0.1498764000366222"/>
        </patternFill>
      </fill>
    </dxf>
    <dxf>
      <font>
        <b val="1"/>
        <color theme="0"/>
      </font>
      <fill>
        <patternFill>
          <bgColor rgb="FF00B050"/>
        </patternFill>
      </fill>
    </dxf>
    <dxf>
      <font>
        <color theme="0"/>
      </font>
      <fill>
        <patternFill>
          <bgColor theme="2" tint="-0.499984740745262"/>
        </patternFill>
      </fill>
    </dxf>
    <dxf>
      <font>
        <b val="1"/>
        <color theme="0"/>
      </font>
      <fill>
        <patternFill>
          <bgColor theme="0" tint="-0.3499862666707358"/>
        </patternFill>
      </fill>
    </dxf>
    <dxf>
      <font>
        <b val="1"/>
      </font>
      <fill>
        <patternFill>
          <bgColor rgb="FF00B050"/>
        </patternFill>
      </fill>
    </dxf>
    <dxf>
      <font>
        <b val="1"/>
        <color auto="1"/>
      </font>
      <fill>
        <patternFill>
          <bgColor rgb="FFFF0000"/>
        </patternFill>
      </fill>
    </dxf>
    <dxf>
      <font>
        <b val="1"/>
        <color theme="4" tint="-0.499984740745262"/>
      </font>
      <fill>
        <patternFill>
          <bgColor rgb="FFFFFF00"/>
        </patternFill>
      </fill>
    </dxf>
    <dxf>
      <font>
        <b val="1"/>
        <color theme="2" tint="-0.749961851863155"/>
      </font>
      <fill>
        <patternFill>
          <bgColor rgb="FF00B0F0"/>
        </patternFill>
      </fill>
    </dxf>
    <dxf>
      <font>
        <b val="1"/>
        <strike val="0"/>
        <color theme="1"/>
      </font>
      <fill>
        <patternFill>
          <bgColor rgb="FF00B050"/>
        </patternFill>
      </fill>
    </dxf>
    <dxf>
      <font>
        <b val="1"/>
        <color auto="1"/>
      </font>
      <fill>
        <patternFill>
          <bgColor theme="0" tint="-0.3499862666707358"/>
        </patternFill>
      </fill>
    </dxf>
    <dxf>
      <font>
        <b val="1"/>
        <color auto="1"/>
      </font>
      <fill>
        <patternFill>
          <bgColor theme="0" tint="-0.249946592608417"/>
        </patternFill>
      </fill>
    </dxf>
    <dxf>
      <font>
        <b val="1"/>
      </font>
      <fill>
        <patternFill>
          <bgColor rgb="FF00B050"/>
        </patternFill>
      </fill>
    </dxf>
    <dxf>
      <font>
        <b val="1"/>
        <color theme="0"/>
      </font>
      <fill>
        <patternFill>
          <bgColor rgb="FFFF0000"/>
        </patternFill>
      </fill>
    </dxf>
    <dxf>
      <font>
        <b val="1"/>
        <color theme="4" tint="-0.499984740745262"/>
      </font>
      <fill>
        <patternFill>
          <bgColor theme="9" tint="0.5999633777886288"/>
        </patternFill>
      </fill>
    </dxf>
    <dxf>
      <font>
        <b val="1"/>
        <color theme="2" tint="-0.749961851863155"/>
      </font>
      <fill>
        <patternFill>
          <bgColor theme="0" tint="-0.1498764000366222"/>
        </patternFill>
      </fill>
    </dxf>
    <dxf>
      <font>
        <b val="1"/>
        <color theme="0"/>
      </font>
      <fill>
        <patternFill>
          <bgColor rgb="FF00B050"/>
        </patternFill>
      </fill>
    </dxf>
    <dxf>
      <font>
        <color theme="0"/>
      </font>
      <fill>
        <patternFill>
          <bgColor theme="2" tint="-0.499984740745262"/>
        </patternFill>
      </fill>
    </dxf>
    <dxf>
      <font>
        <b val="1"/>
        <color theme="0"/>
      </font>
      <fill>
        <patternFill>
          <bgColor theme="0" tint="-0.3499862666707358"/>
        </patternFill>
      </fill>
    </dxf>
    <dxf>
      <font>
        <b val="1"/>
      </font>
      <fill>
        <patternFill>
          <bgColor rgb="FF00B050"/>
        </patternFill>
      </fill>
    </dxf>
    <dxf>
      <font>
        <b val="1"/>
        <color auto="1"/>
      </font>
      <fill>
        <patternFill>
          <bgColor rgb="FFFF0000"/>
        </patternFill>
      </fill>
    </dxf>
    <dxf>
      <font>
        <b val="1"/>
        <color theme="4" tint="-0.499984740745262"/>
      </font>
      <fill>
        <patternFill>
          <bgColor rgb="FFFFFF00"/>
        </patternFill>
      </fill>
    </dxf>
    <dxf>
      <font>
        <b val="1"/>
        <color theme="2" tint="-0.749961851863155"/>
      </font>
      <fill>
        <patternFill>
          <bgColor rgb="FF00B0F0"/>
        </patternFill>
      </fill>
    </dxf>
    <dxf>
      <font>
        <b val="1"/>
        <strike val="0"/>
        <color theme="1"/>
      </font>
      <fill>
        <patternFill>
          <bgColor rgb="FF00B050"/>
        </patternFill>
      </fill>
    </dxf>
    <dxf>
      <font>
        <b val="1"/>
        <color auto="1"/>
      </font>
      <fill>
        <patternFill>
          <bgColor theme="0" tint="-0.3499862666707358"/>
        </patternFill>
      </fill>
    </dxf>
    <dxf>
      <font>
        <b val="1"/>
        <color auto="1"/>
      </font>
      <fill>
        <patternFill>
          <bgColor theme="0" tint="-0.249946592608417"/>
        </patternFill>
      </fill>
    </dxf>
    <dxf>
      <font>
        <b val="1"/>
      </font>
      <fill>
        <patternFill>
          <bgColor rgb="FF00B050"/>
        </patternFill>
      </fill>
    </dxf>
    <dxf>
      <font>
        <b val="1"/>
        <color theme="0"/>
      </font>
      <fill>
        <patternFill>
          <bgColor rgb="FFFF0000"/>
        </patternFill>
      </fill>
    </dxf>
    <dxf>
      <font>
        <b val="1"/>
        <color theme="4" tint="-0.499984740745262"/>
      </font>
      <fill>
        <patternFill>
          <bgColor theme="9" tint="0.5999633777886288"/>
        </patternFill>
      </fill>
    </dxf>
    <dxf>
      <font>
        <b val="1"/>
        <color theme="2" tint="-0.749961851863155"/>
      </font>
      <fill>
        <patternFill>
          <bgColor theme="0" tint="-0.1498764000366222"/>
        </patternFill>
      </fill>
    </dxf>
    <dxf>
      <font>
        <b val="1"/>
        <color theme="0"/>
      </font>
      <fill>
        <patternFill>
          <bgColor rgb="FF00B050"/>
        </patternFill>
      </fill>
    </dxf>
    <dxf>
      <font>
        <color theme="0"/>
      </font>
      <fill>
        <patternFill>
          <bgColor theme="2" tint="-0.499984740745262"/>
        </patternFill>
      </fill>
    </dxf>
    <dxf>
      <font>
        <b val="1"/>
        <color theme="0"/>
      </font>
      <fill>
        <patternFill>
          <bgColor theme="0" tint="-0.3499862666707358"/>
        </patternFill>
      </fill>
    </dxf>
    <dxf>
      <font>
        <b val="1"/>
      </font>
      <fill>
        <patternFill>
          <bgColor rgb="FF00B050"/>
        </patternFill>
      </fill>
    </dxf>
    <dxf>
      <font>
        <b val="1"/>
        <color auto="1"/>
      </font>
      <fill>
        <patternFill>
          <bgColor rgb="FFFF0000"/>
        </patternFill>
      </fill>
    </dxf>
    <dxf>
      <font>
        <b val="1"/>
        <color theme="4" tint="-0.499984740745262"/>
      </font>
      <fill>
        <patternFill>
          <bgColor rgb="FFFFFF00"/>
        </patternFill>
      </fill>
    </dxf>
    <dxf>
      <font>
        <b val="1"/>
        <color theme="2" tint="-0.749961851863155"/>
      </font>
      <fill>
        <patternFill>
          <bgColor rgb="FF00B0F0"/>
        </patternFill>
      </fill>
    </dxf>
    <dxf>
      <font>
        <b val="1"/>
        <strike val="0"/>
        <color theme="1"/>
      </font>
      <fill>
        <patternFill>
          <bgColor rgb="FF00B050"/>
        </patternFill>
      </fill>
    </dxf>
    <dxf>
      <font>
        <b val="1"/>
        <color auto="1"/>
      </font>
      <fill>
        <patternFill>
          <bgColor theme="0" tint="-0.3499862666707358"/>
        </patternFill>
      </fill>
    </dxf>
    <dxf>
      <font>
        <b val="1"/>
        <color auto="1"/>
      </font>
      <fill>
        <patternFill>
          <bgColor theme="0" tint="-0.249946592608417"/>
        </patternFill>
      </fill>
    </dxf>
    <dxf>
      <font>
        <b val="1"/>
      </font>
      <fill>
        <patternFill>
          <bgColor rgb="FF00B050"/>
        </patternFill>
      </fill>
    </dxf>
    <dxf>
      <font>
        <b val="1"/>
        <color auto="1"/>
      </font>
      <fill>
        <patternFill>
          <bgColor rgb="FFFF0000"/>
        </patternFill>
      </fill>
    </dxf>
    <dxf>
      <font>
        <b val="1"/>
        <color theme="4" tint="-0.499984740745262"/>
      </font>
      <fill>
        <patternFill>
          <bgColor rgb="FFFFFF00"/>
        </patternFill>
      </fill>
    </dxf>
    <dxf>
      <font>
        <b val="1"/>
        <color theme="2" tint="-0.749961851863155"/>
      </font>
      <fill>
        <patternFill>
          <bgColor rgb="FF00B0F0"/>
        </patternFill>
      </fill>
    </dxf>
    <dxf>
      <font>
        <b val="1"/>
        <strike val="0"/>
        <color theme="1"/>
      </font>
      <fill>
        <patternFill>
          <bgColor rgb="FF00B050"/>
        </patternFill>
      </fill>
    </dxf>
    <dxf>
      <font>
        <b val="1"/>
        <color auto="1"/>
      </font>
      <fill>
        <patternFill>
          <bgColor theme="0" tint="-0.3499862666707358"/>
        </patternFill>
      </fill>
    </dxf>
    <dxf>
      <font>
        <b val="1"/>
        <color auto="1"/>
      </font>
      <fill>
        <patternFill>
          <bgColor theme="0" tint="-0.249946592608417"/>
        </patternFill>
      </fill>
    </dxf>
    <dxf>
      <font>
        <b val="1"/>
      </font>
      <fill>
        <patternFill>
          <bgColor rgb="FF00B050"/>
        </patternFill>
      </fill>
    </dxf>
    <dxf>
      <font>
        <b val="1"/>
        <color theme="0"/>
      </font>
      <fill>
        <patternFill>
          <bgColor rgb="FFFF0000"/>
        </patternFill>
      </fill>
    </dxf>
    <dxf>
      <font>
        <b val="1"/>
        <color theme="4" tint="-0.499984740745262"/>
      </font>
      <fill>
        <patternFill>
          <bgColor theme="9" tint="0.5999633777886288"/>
        </patternFill>
      </fill>
    </dxf>
    <dxf>
      <font>
        <b val="1"/>
        <color theme="2" tint="-0.749961851863155"/>
      </font>
      <fill>
        <patternFill>
          <bgColor theme="0" tint="-0.1498764000366222"/>
        </patternFill>
      </fill>
    </dxf>
    <dxf>
      <font>
        <b val="1"/>
        <color theme="0"/>
      </font>
      <fill>
        <patternFill>
          <bgColor rgb="FF00B050"/>
        </patternFill>
      </fill>
    </dxf>
    <dxf>
      <font>
        <color theme="0"/>
      </font>
      <fill>
        <patternFill>
          <bgColor theme="2" tint="-0.499984740745262"/>
        </patternFill>
      </fill>
    </dxf>
    <dxf>
      <font>
        <b val="1"/>
        <color theme="0"/>
      </font>
      <fill>
        <patternFill>
          <bgColor theme="0" tint="-0.3499862666707358"/>
        </patternFill>
      </fill>
    </dxf>
    <dxf>
      <font>
        <b val="1"/>
      </font>
      <fill>
        <patternFill>
          <bgColor rgb="FF00B050"/>
        </patternFill>
      </fill>
    </dxf>
    <dxf>
      <font>
        <b val="1"/>
        <color auto="1"/>
      </font>
      <fill>
        <patternFill>
          <bgColor rgb="FFFF0000"/>
        </patternFill>
      </fill>
    </dxf>
    <dxf>
      <font>
        <b val="1"/>
        <color theme="4" tint="-0.499984740745262"/>
      </font>
      <fill>
        <patternFill>
          <bgColor rgb="FFFFFF00"/>
        </patternFill>
      </fill>
    </dxf>
    <dxf>
      <font>
        <b val="1"/>
        <color theme="2" tint="-0.749961851863155"/>
      </font>
      <fill>
        <patternFill>
          <bgColor rgb="FF00B0F0"/>
        </patternFill>
      </fill>
    </dxf>
    <dxf>
      <font>
        <b val="1"/>
        <strike val="0"/>
        <color theme="1"/>
      </font>
      <fill>
        <patternFill>
          <bgColor rgb="FF00B050"/>
        </patternFill>
      </fill>
    </dxf>
    <dxf>
      <font>
        <b val="1"/>
        <color auto="1"/>
      </font>
      <fill>
        <patternFill>
          <bgColor theme="0" tint="-0.3499862666707358"/>
        </patternFill>
      </fill>
    </dxf>
    <dxf>
      <font>
        <b val="1"/>
        <color auto="1"/>
      </font>
      <fill>
        <patternFill>
          <bgColor theme="0" tint="-0.249946592608417"/>
        </patternFill>
      </fill>
    </dxf>
    <dxf>
      <font>
        <b val="1"/>
      </font>
      <fill>
        <patternFill>
          <bgColor rgb="FF00B050"/>
        </patternFill>
      </fill>
    </dxf>
    <dxf>
      <font>
        <b val="1"/>
        <color auto="1"/>
      </font>
      <fill>
        <patternFill>
          <bgColor rgb="FFFF0000"/>
        </patternFill>
      </fill>
    </dxf>
    <dxf>
      <font>
        <b val="1"/>
        <color theme="4" tint="-0.499984740745262"/>
      </font>
      <fill>
        <patternFill>
          <bgColor rgb="FFFFFF00"/>
        </patternFill>
      </fill>
    </dxf>
    <dxf>
      <font>
        <b val="1"/>
        <color theme="2" tint="-0.749961851863155"/>
      </font>
      <fill>
        <patternFill>
          <bgColor rgb="FF00B0F0"/>
        </patternFill>
      </fill>
    </dxf>
    <dxf>
      <font>
        <b val="1"/>
        <strike val="0"/>
        <color theme="1"/>
      </font>
      <fill>
        <patternFill>
          <bgColor rgb="FF00B050"/>
        </patternFill>
      </fill>
    </dxf>
    <dxf>
      <font>
        <b val="1"/>
        <color auto="1"/>
      </font>
      <fill>
        <patternFill>
          <bgColor theme="0" tint="-0.3499862666707358"/>
        </patternFill>
      </fill>
    </dxf>
    <dxf>
      <font>
        <b val="1"/>
        <color auto="1"/>
      </font>
      <fill>
        <patternFill>
          <bgColor theme="0" tint="-0.249946592608417"/>
        </patternFill>
      </fill>
    </dxf>
    <dxf>
      <font>
        <b val="1"/>
      </font>
      <fill>
        <patternFill>
          <bgColor rgb="FF00B050"/>
        </patternFill>
      </fill>
    </dxf>
    <dxf>
      <font>
        <b val="1"/>
        <color theme="0"/>
      </font>
      <fill>
        <patternFill>
          <bgColor rgb="FFFF0000"/>
        </patternFill>
      </fill>
    </dxf>
    <dxf>
      <font>
        <b val="1"/>
        <color theme="4" tint="-0.499984740745262"/>
      </font>
      <fill>
        <patternFill>
          <bgColor theme="9" tint="0.5999633777886288"/>
        </patternFill>
      </fill>
    </dxf>
    <dxf>
      <font>
        <b val="1"/>
        <color theme="2" tint="-0.749961851863155"/>
      </font>
      <fill>
        <patternFill>
          <bgColor theme="0" tint="-0.1498764000366222"/>
        </patternFill>
      </fill>
    </dxf>
    <dxf>
      <font>
        <b val="1"/>
        <color theme="0"/>
      </font>
      <fill>
        <patternFill>
          <bgColor rgb="FF00B050"/>
        </patternFill>
      </fill>
    </dxf>
    <dxf>
      <font>
        <color theme="0"/>
      </font>
      <fill>
        <patternFill>
          <bgColor theme="2" tint="-0.499984740745262"/>
        </patternFill>
      </fill>
    </dxf>
    <dxf>
      <font>
        <b val="1"/>
        <color theme="0"/>
      </font>
      <fill>
        <patternFill>
          <bgColor theme="0" tint="-0.3499862666707358"/>
        </patternFill>
      </fill>
    </dxf>
    <dxf>
      <font>
        <b val="1"/>
      </font>
      <fill>
        <patternFill>
          <bgColor rgb="FF00B050"/>
        </patternFill>
      </fill>
    </dxf>
    <dxf>
      <font>
        <b val="1"/>
        <color auto="1"/>
      </font>
      <fill>
        <patternFill>
          <bgColor rgb="FFFF0000"/>
        </patternFill>
      </fill>
    </dxf>
    <dxf>
      <font>
        <b val="1"/>
        <color theme="4" tint="-0.499984740745262"/>
      </font>
      <fill>
        <patternFill>
          <bgColor rgb="FFFFFF00"/>
        </patternFill>
      </fill>
    </dxf>
    <dxf>
      <font>
        <b val="1"/>
        <color theme="2" tint="-0.749961851863155"/>
      </font>
      <fill>
        <patternFill>
          <bgColor rgb="FF00B0F0"/>
        </patternFill>
      </fill>
    </dxf>
    <dxf>
      <font>
        <b val="1"/>
        <strike val="0"/>
        <color theme="1"/>
      </font>
      <fill>
        <patternFill>
          <bgColor rgb="FF00B050"/>
        </patternFill>
      </fill>
    </dxf>
    <dxf>
      <font>
        <b val="1"/>
        <color auto="1"/>
      </font>
      <fill>
        <patternFill>
          <bgColor theme="0" tint="-0.3499862666707358"/>
        </patternFill>
      </fill>
    </dxf>
    <dxf>
      <font>
        <b val="1"/>
        <color auto="1"/>
      </font>
      <fill>
        <patternFill>
          <bgColor theme="0" tint="-0.249946592608417"/>
        </patternFill>
      </fill>
    </dxf>
    <dxf>
      <font>
        <b val="1"/>
      </font>
      <fill>
        <patternFill>
          <bgColor rgb="FF00B050"/>
        </patternFill>
      </fill>
    </dxf>
    <dxf>
      <font>
        <b val="1"/>
        <color theme="0"/>
      </font>
      <fill>
        <patternFill>
          <bgColor rgb="FFFF0000"/>
        </patternFill>
      </fill>
    </dxf>
    <dxf>
      <font>
        <b val="1"/>
        <color theme="4" tint="-0.499984740745262"/>
      </font>
      <fill>
        <patternFill>
          <bgColor theme="9" tint="0.5999633777886288"/>
        </patternFill>
      </fill>
    </dxf>
    <dxf>
      <font>
        <b val="1"/>
        <color theme="2" tint="-0.749961851863155"/>
      </font>
      <fill>
        <patternFill>
          <bgColor theme="0" tint="-0.1498764000366222"/>
        </patternFill>
      </fill>
    </dxf>
    <dxf>
      <font>
        <b val="1"/>
        <color theme="0"/>
      </font>
      <fill>
        <patternFill>
          <bgColor rgb="FF00B050"/>
        </patternFill>
      </fill>
    </dxf>
    <dxf>
      <font>
        <color theme="0"/>
      </font>
      <fill>
        <patternFill>
          <bgColor theme="2" tint="-0.499984740745262"/>
        </patternFill>
      </fill>
    </dxf>
    <dxf>
      <font>
        <b val="1"/>
        <color theme="0"/>
      </font>
      <fill>
        <patternFill>
          <bgColor theme="0" tint="-0.3499862666707358"/>
        </patternFill>
      </fill>
    </dxf>
    <dxf>
      <font>
        <b val="1"/>
      </font>
      <fill>
        <patternFill>
          <bgColor rgb="FF00B050"/>
        </patternFill>
      </fill>
    </dxf>
    <dxf>
      <font>
        <b val="1"/>
        <color auto="1"/>
      </font>
      <fill>
        <patternFill>
          <bgColor rgb="FFFF0000"/>
        </patternFill>
      </fill>
    </dxf>
    <dxf>
      <font>
        <b val="1"/>
        <color theme="4" tint="-0.499984740745262"/>
      </font>
      <fill>
        <patternFill>
          <bgColor rgb="FFFFFF00"/>
        </patternFill>
      </fill>
    </dxf>
    <dxf>
      <font>
        <b val="1"/>
        <color theme="2" tint="-0.749961851863155"/>
      </font>
      <fill>
        <patternFill>
          <bgColor rgb="FF00B0F0"/>
        </patternFill>
      </fill>
    </dxf>
    <dxf>
      <font>
        <b val="1"/>
        <strike val="0"/>
        <color theme="1"/>
      </font>
      <fill>
        <patternFill>
          <bgColor rgb="FF00B050"/>
        </patternFill>
      </fill>
    </dxf>
    <dxf>
      <font>
        <b val="1"/>
        <color auto="1"/>
      </font>
      <fill>
        <patternFill>
          <bgColor theme="0" tint="-0.3499862666707358"/>
        </patternFill>
      </fill>
    </dxf>
    <dxf>
      <font>
        <b val="1"/>
        <color auto="1"/>
      </font>
      <fill>
        <patternFill>
          <bgColor theme="0" tint="-0.249946592608417"/>
        </patternFill>
      </fill>
    </dxf>
    <dxf>
      <font>
        <b val="1"/>
      </font>
      <fill>
        <patternFill>
          <bgColor rgb="FF00B050"/>
        </patternFill>
      </fill>
    </dxf>
    <dxf>
      <font>
        <b val="1"/>
        <color auto="1"/>
      </font>
      <fill>
        <patternFill>
          <bgColor rgb="FFFF0000"/>
        </patternFill>
      </fill>
    </dxf>
    <dxf>
      <font>
        <b val="1"/>
        <color theme="4" tint="-0.499984740745262"/>
      </font>
      <fill>
        <patternFill>
          <bgColor rgb="FFFFFF00"/>
        </patternFill>
      </fill>
    </dxf>
    <dxf>
      <font>
        <b val="1"/>
        <color theme="2" tint="-0.749961851863155"/>
      </font>
      <fill>
        <patternFill>
          <bgColor rgb="FF00B0F0"/>
        </patternFill>
      </fill>
    </dxf>
    <dxf>
      <font>
        <b val="1"/>
        <strike val="0"/>
        <color theme="1"/>
      </font>
      <fill>
        <patternFill>
          <bgColor rgb="FF00B050"/>
        </patternFill>
      </fill>
    </dxf>
    <dxf>
      <font>
        <b val="1"/>
        <color auto="1"/>
      </font>
      <fill>
        <patternFill>
          <bgColor theme="0" tint="-0.3499862666707358"/>
        </patternFill>
      </fill>
    </dxf>
    <dxf>
      <font>
        <b val="1"/>
        <color auto="1"/>
      </font>
      <fill>
        <patternFill>
          <bgColor theme="0" tint="-0.249946592608417"/>
        </patternFill>
      </fill>
    </dxf>
    <dxf>
      <font>
        <b val="1"/>
      </font>
      <fill>
        <patternFill>
          <bgColor rgb="FF00B050"/>
        </patternFill>
      </fill>
    </dxf>
    <dxf>
      <font>
        <b val="1"/>
        <color theme="0"/>
      </font>
      <fill>
        <patternFill>
          <bgColor rgb="FFFF0000"/>
        </patternFill>
      </fill>
    </dxf>
    <dxf>
      <font>
        <b val="1"/>
        <color theme="4" tint="-0.499984740745262"/>
      </font>
      <fill>
        <patternFill>
          <bgColor theme="9" tint="0.5999633777886288"/>
        </patternFill>
      </fill>
    </dxf>
    <dxf>
      <font>
        <b val="1"/>
        <color theme="2" tint="-0.749961851863155"/>
      </font>
      <fill>
        <patternFill>
          <bgColor theme="0" tint="-0.1498764000366222"/>
        </patternFill>
      </fill>
    </dxf>
    <dxf>
      <font>
        <b val="1"/>
        <color theme="0"/>
      </font>
      <fill>
        <patternFill>
          <bgColor rgb="FF00B050"/>
        </patternFill>
      </fill>
    </dxf>
    <dxf>
      <font>
        <color theme="0"/>
      </font>
      <fill>
        <patternFill>
          <bgColor theme="2" tint="-0.499984740745262"/>
        </patternFill>
      </fill>
    </dxf>
    <dxf>
      <font>
        <b val="1"/>
        <color theme="0"/>
      </font>
      <fill>
        <patternFill>
          <bgColor theme="0" tint="-0.3499862666707358"/>
        </patternFill>
      </fill>
    </dxf>
    <dxf>
      <font>
        <b val="1"/>
      </font>
      <fill>
        <patternFill>
          <bgColor rgb="FF00B050"/>
        </patternFill>
      </fill>
    </dxf>
    <dxf>
      <font>
        <b val="1"/>
        <color theme="0"/>
      </font>
      <fill>
        <patternFill>
          <bgColor rgb="FFFF0000"/>
        </patternFill>
      </fill>
    </dxf>
    <dxf>
      <font>
        <b val="1"/>
        <color theme="4" tint="-0.499984740745262"/>
      </font>
      <fill>
        <patternFill>
          <bgColor theme="9" tint="0.5999633777886288"/>
        </patternFill>
      </fill>
    </dxf>
    <dxf>
      <font>
        <b val="1"/>
        <color theme="2" tint="-0.749961851863155"/>
      </font>
      <fill>
        <patternFill>
          <bgColor theme="0" tint="-0.1498764000366222"/>
        </patternFill>
      </fill>
    </dxf>
    <dxf>
      <font>
        <b val="1"/>
        <color theme="0"/>
      </font>
      <fill>
        <patternFill>
          <bgColor rgb="FF00B050"/>
        </patternFill>
      </fill>
    </dxf>
    <dxf>
      <font>
        <color theme="0"/>
      </font>
      <fill>
        <patternFill>
          <bgColor theme="2" tint="-0.499984740745262"/>
        </patternFill>
      </fill>
    </dxf>
    <dxf>
      <font>
        <b val="1"/>
        <color theme="0"/>
      </font>
      <fill>
        <patternFill>
          <bgColor theme="0" tint="-0.3499862666707358"/>
        </patternFill>
      </fill>
    </dxf>
    <dxf>
      <font>
        <b val="1"/>
        <color auto="1"/>
      </font>
      <fill>
        <patternFill>
          <bgColor rgb="FFFF0000"/>
        </patternFill>
      </fill>
    </dxf>
    <dxf>
      <font>
        <b val="1"/>
        <color theme="4" tint="-0.499984740745262"/>
      </font>
      <fill>
        <patternFill>
          <bgColor rgb="FFFFFF00"/>
        </patternFill>
      </fill>
    </dxf>
    <dxf>
      <font>
        <b val="1"/>
        <color theme="2" tint="-0.749961851863155"/>
      </font>
      <fill>
        <patternFill>
          <bgColor rgb="FF00B0F0"/>
        </patternFill>
      </fill>
    </dxf>
    <dxf>
      <font>
        <b val="1"/>
        <strike val="0"/>
        <color theme="1"/>
      </font>
      <fill>
        <patternFill>
          <bgColor rgb="FF00B050"/>
        </patternFill>
      </fill>
    </dxf>
    <dxf>
      <font>
        <b val="1"/>
        <color auto="1"/>
      </font>
      <fill>
        <patternFill>
          <bgColor theme="0" tint="-0.3499862666707358"/>
        </patternFill>
      </fill>
    </dxf>
    <dxf>
      <font>
        <b val="1"/>
        <color auto="1"/>
      </font>
      <fill>
        <patternFill>
          <bgColor theme="0" tint="-0.249946592608417"/>
        </patternFill>
      </fill>
    </dxf>
    <dxf>
      <font>
        <b val="1"/>
      </font>
      <fill>
        <patternFill>
          <bgColor rgb="FF00B050"/>
        </patternFill>
      </fill>
    </dxf>
    <dxf>
      <font>
        <b val="1"/>
        <color theme="0"/>
      </font>
      <fill>
        <patternFill>
          <bgColor rgb="FFFF0000"/>
        </patternFill>
      </fill>
    </dxf>
    <dxf>
      <font>
        <b val="1"/>
        <color theme="4" tint="-0.499984740745262"/>
      </font>
      <fill>
        <patternFill>
          <bgColor theme="9" tint="0.5999633777886288"/>
        </patternFill>
      </fill>
    </dxf>
    <dxf>
      <font>
        <b val="1"/>
        <color theme="2" tint="-0.749961851863155"/>
      </font>
      <fill>
        <patternFill>
          <bgColor theme="0" tint="-0.1498764000366222"/>
        </patternFill>
      </fill>
    </dxf>
    <dxf>
      <font>
        <b val="1"/>
        <color theme="0"/>
      </font>
      <fill>
        <patternFill>
          <bgColor rgb="FF00B050"/>
        </patternFill>
      </fill>
    </dxf>
    <dxf>
      <font>
        <color theme="0"/>
      </font>
      <fill>
        <patternFill>
          <bgColor theme="2" tint="-0.499984740745262"/>
        </patternFill>
      </fill>
    </dxf>
    <dxf>
      <font>
        <b val="1"/>
        <color theme="0"/>
      </font>
      <fill>
        <patternFill>
          <bgColor theme="0" tint="-0.3499862666707358"/>
        </patternFill>
      </fill>
    </dxf>
    <dxf>
      <font>
        <b val="1"/>
        <color auto="1"/>
      </font>
      <fill>
        <patternFill>
          <bgColor rgb="FFFF0000"/>
        </patternFill>
      </fill>
    </dxf>
    <dxf>
      <font>
        <b val="1"/>
        <strike val="0"/>
        <color theme="1"/>
      </font>
      <fill>
        <patternFill>
          <bgColor rgb="FFFF0000"/>
        </patternFill>
      </fill>
    </dxf>
    <dxf>
      <font>
        <b val="1"/>
        <color theme="4" tint="-0.499984740745262"/>
      </font>
      <fill>
        <patternFill>
          <bgColor theme="9" tint="0.5999633777886288"/>
        </patternFill>
      </fill>
    </dxf>
    <dxf>
      <font>
        <b val="1"/>
        <color theme="2" tint="-0.749961851863155"/>
      </font>
      <fill>
        <patternFill>
          <bgColor theme="0" tint="-0.1498764000366222"/>
        </patternFill>
      </fill>
    </dxf>
    <dxf>
      <font>
        <b val="1"/>
        <color theme="4" tint="-0.499984740745262"/>
      </font>
      <fill>
        <patternFill>
          <bgColor rgb="FFFFFF00"/>
        </patternFill>
      </fill>
    </dxf>
    <dxf>
      <font>
        <b val="1"/>
        <color theme="2" tint="-0.749961851863155"/>
      </font>
      <fill>
        <patternFill>
          <bgColor rgb="FF00B0F0"/>
        </patternFill>
      </fill>
    </dxf>
    <dxf>
      <font>
        <b val="1"/>
        <strike val="0"/>
        <color theme="1"/>
      </font>
      <fill>
        <patternFill>
          <bgColor rgb="FF00B050"/>
        </patternFill>
      </fill>
    </dxf>
    <dxf>
      <font>
        <b val="1"/>
        <color auto="1"/>
      </font>
      <fill>
        <patternFill>
          <bgColor theme="0" tint="-0.3499862666707358"/>
        </patternFill>
      </fill>
    </dxf>
    <dxf>
      <font>
        <b val="1"/>
        <color auto="1"/>
      </font>
      <fill>
        <patternFill>
          <bgColor theme="0" tint="-0.249946592608417"/>
        </patternFill>
      </fill>
    </dxf>
    <dxf>
      <font>
        <b val="1"/>
        <color auto="1"/>
      </font>
      <fill>
        <patternFill>
          <bgColor rgb="FFFF0000"/>
        </patternFill>
      </fill>
    </dxf>
    <dxf>
      <font>
        <b val="1"/>
      </font>
      <fill>
        <patternFill>
          <bgColor rgb="FF00B050"/>
        </patternFill>
      </fill>
    </dxf>
    <dxf>
      <font>
        <b val="1"/>
        <color theme="0"/>
      </font>
      <fill>
        <patternFill>
          <bgColor rgb="FFFF0000"/>
        </patternFill>
      </fill>
    </dxf>
    <dxf>
      <font>
        <b val="1"/>
        <color theme="4" tint="-0.499984740745262"/>
      </font>
      <fill>
        <patternFill>
          <bgColor theme="9" tint="0.5999633777886288"/>
        </patternFill>
      </fill>
    </dxf>
    <dxf>
      <font>
        <b val="1"/>
        <color theme="2" tint="-0.749961851863155"/>
      </font>
      <fill>
        <patternFill>
          <bgColor theme="0" tint="-0.1498764000366222"/>
        </patternFill>
      </fill>
    </dxf>
    <dxf>
      <font>
        <b val="1"/>
        <color theme="0"/>
      </font>
      <fill>
        <patternFill>
          <bgColor rgb="FF00B050"/>
        </patternFill>
      </fill>
    </dxf>
    <dxf>
      <font>
        <color theme="0"/>
      </font>
      <fill>
        <patternFill>
          <bgColor theme="2" tint="-0.499984740745262"/>
        </patternFill>
      </fill>
    </dxf>
    <dxf>
      <font>
        <b val="1"/>
        <color theme="0"/>
      </font>
      <fill>
        <patternFill>
          <bgColor theme="0" tint="-0.3499862666707358"/>
        </patternFill>
      </fill>
    </dxf>
    <dxf>
      <font>
        <b val="1"/>
        <strike val="0"/>
        <color theme="1"/>
      </font>
      <fill>
        <patternFill>
          <bgColor rgb="FFFF0000"/>
        </patternFill>
      </fill>
    </dxf>
    <dxf>
      <font>
        <b val="1"/>
        <color theme="4" tint="-0.499984740745262"/>
      </font>
      <fill>
        <patternFill>
          <bgColor theme="9" tint="0.5999633777886288"/>
        </patternFill>
      </fill>
    </dxf>
    <dxf>
      <font>
        <b val="1"/>
        <color theme="2" tint="-0.749961851863155"/>
      </font>
      <fill>
        <patternFill>
          <bgColor theme="0" tint="-0.1498764000366222"/>
        </patternFill>
      </fill>
    </dxf>
    <dxf>
      <font>
        <b val="1"/>
        <color auto="1"/>
      </font>
      <fill>
        <patternFill>
          <bgColor rgb="FFFF0000"/>
        </patternFill>
      </fill>
    </dxf>
    <dxf>
      <font>
        <b val="1"/>
        <color theme="4" tint="-0.499984740745262"/>
      </font>
      <fill>
        <patternFill>
          <bgColor rgb="FFFFFF00"/>
        </patternFill>
      </fill>
    </dxf>
    <dxf>
      <font>
        <b val="1"/>
        <color theme="2" tint="-0.749961851863155"/>
      </font>
      <fill>
        <patternFill>
          <bgColor rgb="FF00B0F0"/>
        </patternFill>
      </fill>
    </dxf>
    <dxf>
      <font>
        <b val="1"/>
        <strike val="0"/>
        <color theme="1"/>
      </font>
      <fill>
        <patternFill>
          <bgColor rgb="FF00B050"/>
        </patternFill>
      </fill>
    </dxf>
    <dxf>
      <font>
        <b val="1"/>
        <color auto="1"/>
      </font>
      <fill>
        <patternFill>
          <bgColor theme="0" tint="-0.3499862666707358"/>
        </patternFill>
      </fill>
    </dxf>
    <dxf>
      <font>
        <b val="1"/>
        <color auto="1"/>
      </font>
      <fill>
        <patternFill>
          <bgColor theme="0" tint="-0.249946592608417"/>
        </patternFill>
      </fill>
    </dxf>
    <dxf>
      <font>
        <b val="1"/>
      </font>
      <fill>
        <patternFill>
          <bgColor rgb="FF00B050"/>
        </patternFill>
      </fill>
    </dxf>
    <dxf>
      <font>
        <b val="1"/>
      </font>
      <fill>
        <patternFill>
          <bgColor rgb="FF00B050"/>
        </patternFill>
      </fill>
    </dxf>
    <dxf>
      <font>
        <b val="1"/>
        <color theme="0"/>
      </font>
      <fill>
        <patternFill>
          <bgColor rgb="FFFF0000"/>
        </patternFill>
      </fill>
    </dxf>
    <dxf>
      <font>
        <b val="1"/>
        <color theme="4" tint="-0.499984740745262"/>
      </font>
      <fill>
        <patternFill>
          <bgColor theme="9" tint="0.5999633777886288"/>
        </patternFill>
      </fill>
    </dxf>
    <dxf>
      <font>
        <b val="1"/>
        <color theme="2" tint="-0.749961851863155"/>
      </font>
      <fill>
        <patternFill>
          <bgColor theme="0" tint="-0.1498764000366222"/>
        </patternFill>
      </fill>
    </dxf>
    <dxf>
      <font>
        <b val="1"/>
        <color theme="0"/>
      </font>
      <fill>
        <patternFill>
          <bgColor rgb="FF00B050"/>
        </patternFill>
      </fill>
    </dxf>
    <dxf>
      <font>
        <color theme="0"/>
      </font>
      <fill>
        <patternFill>
          <bgColor theme="2" tint="-0.499984740745262"/>
        </patternFill>
      </fill>
    </dxf>
    <dxf>
      <font>
        <b val="1"/>
        <color theme="0"/>
      </font>
      <fill>
        <patternFill>
          <bgColor theme="0" tint="-0.3499862666707358"/>
        </patternFill>
      </fill>
    </dxf>
    <dxf>
      <font>
        <b val="1"/>
      </font>
      <fill>
        <patternFill>
          <bgColor rgb="FF00B050"/>
        </patternFill>
      </fill>
    </dxf>
    <dxf>
      <font>
        <b val="1"/>
        <color auto="1"/>
      </font>
      <fill>
        <patternFill>
          <bgColor rgb="FFFF0000"/>
        </patternFill>
      </fill>
    </dxf>
    <dxf>
      <font>
        <b val="1"/>
        <color theme="4" tint="-0.499984740745262"/>
      </font>
      <fill>
        <patternFill>
          <bgColor rgb="FFFFFF00"/>
        </patternFill>
      </fill>
    </dxf>
    <dxf>
      <font>
        <b val="1"/>
        <color theme="2" tint="-0.749961851863155"/>
      </font>
      <fill>
        <patternFill>
          <bgColor rgb="FF00B0F0"/>
        </patternFill>
      </fill>
    </dxf>
    <dxf>
      <font>
        <b val="1"/>
        <strike val="0"/>
        <color theme="1"/>
      </font>
      <fill>
        <patternFill>
          <bgColor rgb="FF00B050"/>
        </patternFill>
      </fill>
    </dxf>
    <dxf>
      <font>
        <b val="1"/>
        <color auto="1"/>
      </font>
      <fill>
        <patternFill>
          <bgColor theme="0" tint="-0.3499862666707358"/>
        </patternFill>
      </fill>
    </dxf>
    <dxf>
      <font>
        <b val="1"/>
        <color auto="1"/>
      </font>
      <fill>
        <patternFill>
          <bgColor theme="0" tint="-0.249946592608417"/>
        </patternFill>
      </fill>
    </dxf>
    <dxf>
      <font>
        <b val="1"/>
      </font>
      <fill>
        <patternFill>
          <bgColor rgb="FF00B050"/>
        </patternFill>
      </fill>
    </dxf>
    <dxf>
      <font>
        <b val="1"/>
        <color theme="0"/>
      </font>
      <fill>
        <patternFill>
          <bgColor rgb="FFFF0000"/>
        </patternFill>
      </fill>
    </dxf>
    <dxf>
      <font>
        <b val="1"/>
        <color theme="4" tint="-0.499984740745262"/>
      </font>
      <fill>
        <patternFill>
          <bgColor theme="9" tint="0.5999633777886288"/>
        </patternFill>
      </fill>
    </dxf>
    <dxf>
      <font>
        <b val="1"/>
        <color theme="2" tint="-0.749961851863155"/>
      </font>
      <fill>
        <patternFill>
          <bgColor theme="0" tint="-0.1498764000366222"/>
        </patternFill>
      </fill>
    </dxf>
    <dxf>
      <font>
        <b val="1"/>
        <color theme="0"/>
      </font>
      <fill>
        <patternFill>
          <bgColor rgb="FF00B050"/>
        </patternFill>
      </fill>
    </dxf>
    <dxf>
      <font>
        <color theme="0"/>
      </font>
      <fill>
        <patternFill>
          <bgColor theme="2" tint="-0.499984740745262"/>
        </patternFill>
      </fill>
    </dxf>
    <dxf>
      <font>
        <b val="1"/>
        <color theme="0"/>
      </font>
      <fill>
        <patternFill>
          <bgColor theme="0" tint="-0.3499862666707358"/>
        </patternFill>
      </fill>
    </dxf>
    <dxf>
      <font>
        <b val="1"/>
      </font>
      <fill>
        <patternFill>
          <bgColor rgb="FF00B050"/>
        </patternFill>
      </fill>
    </dxf>
    <dxf>
      <font>
        <b val="1"/>
        <color auto="1"/>
      </font>
      <fill>
        <patternFill>
          <bgColor rgb="FFFF0000"/>
        </patternFill>
      </fill>
    </dxf>
    <dxf>
      <font>
        <b val="1"/>
        <color theme="4" tint="-0.499984740745262"/>
      </font>
      <fill>
        <patternFill>
          <bgColor rgb="FFFFFF00"/>
        </patternFill>
      </fill>
    </dxf>
    <dxf>
      <font>
        <b val="1"/>
        <color theme="2" tint="-0.749961851863155"/>
      </font>
      <fill>
        <patternFill>
          <bgColor rgb="FF00B0F0"/>
        </patternFill>
      </fill>
    </dxf>
    <dxf>
      <font>
        <b val="1"/>
        <strike val="0"/>
        <color theme="1"/>
      </font>
      <fill>
        <patternFill>
          <bgColor rgb="FF00B050"/>
        </patternFill>
      </fill>
    </dxf>
    <dxf>
      <font>
        <b val="1"/>
        <color auto="1"/>
      </font>
      <fill>
        <patternFill>
          <bgColor theme="0" tint="-0.3499862666707358"/>
        </patternFill>
      </fill>
    </dxf>
    <dxf>
      <font>
        <b val="1"/>
        <color auto="1"/>
      </font>
      <fill>
        <patternFill>
          <bgColor theme="0" tint="-0.249946592608417"/>
        </patternFill>
      </fill>
    </dxf>
    <dxf>
      <font>
        <b val="1"/>
      </font>
      <fill>
        <patternFill>
          <bgColor rgb="FF00B050"/>
        </patternFill>
      </fill>
    </dxf>
    <dxf>
      <font>
        <b val="1"/>
        <color theme="0"/>
      </font>
      <fill>
        <patternFill>
          <bgColor rgb="FFFF0000"/>
        </patternFill>
      </fill>
    </dxf>
    <dxf>
      <font>
        <b val="1"/>
        <color theme="4" tint="-0.499984740745262"/>
      </font>
      <fill>
        <patternFill>
          <bgColor theme="9" tint="0.5999633777886288"/>
        </patternFill>
      </fill>
    </dxf>
    <dxf>
      <font>
        <b val="1"/>
        <color theme="2" tint="-0.749961851863155"/>
      </font>
      <fill>
        <patternFill>
          <bgColor theme="0" tint="-0.1498764000366222"/>
        </patternFill>
      </fill>
    </dxf>
    <dxf>
      <font>
        <b val="1"/>
        <color theme="0"/>
      </font>
      <fill>
        <patternFill>
          <bgColor rgb="FF00B050"/>
        </patternFill>
      </fill>
    </dxf>
    <dxf>
      <font>
        <color theme="0"/>
      </font>
      <fill>
        <patternFill>
          <bgColor theme="2" tint="-0.499984740745262"/>
        </patternFill>
      </fill>
    </dxf>
    <dxf>
      <font>
        <b val="1"/>
        <color theme="0"/>
      </font>
      <fill>
        <patternFill>
          <bgColor theme="0" tint="-0.3499862666707358"/>
        </patternFill>
      </fill>
    </dxf>
    <dxf>
      <font>
        <b val="1"/>
      </font>
      <fill>
        <patternFill>
          <bgColor rgb="FF00B050"/>
        </patternFill>
      </fill>
    </dxf>
    <dxf>
      <font>
        <b val="1"/>
        <color auto="1"/>
      </font>
      <fill>
        <patternFill>
          <bgColor rgb="FFFF0000"/>
        </patternFill>
      </fill>
    </dxf>
    <dxf>
      <font>
        <b val="1"/>
        <color theme="4" tint="-0.499984740745262"/>
      </font>
      <fill>
        <patternFill>
          <bgColor rgb="FFFFFF00"/>
        </patternFill>
      </fill>
    </dxf>
    <dxf>
      <font>
        <b val="1"/>
        <color theme="2" tint="-0.749961851863155"/>
      </font>
      <fill>
        <patternFill>
          <bgColor rgb="FF00B0F0"/>
        </patternFill>
      </fill>
    </dxf>
    <dxf>
      <font>
        <b val="1"/>
        <strike val="0"/>
        <color theme="1"/>
      </font>
      <fill>
        <patternFill>
          <bgColor rgb="FF00B050"/>
        </patternFill>
      </fill>
    </dxf>
    <dxf>
      <font>
        <b val="1"/>
        <color auto="1"/>
      </font>
      <fill>
        <patternFill>
          <bgColor theme="0" tint="-0.3499862666707358"/>
        </patternFill>
      </fill>
    </dxf>
    <dxf>
      <font>
        <b val="1"/>
        <color auto="1"/>
      </font>
      <fill>
        <patternFill>
          <bgColor theme="0" tint="-0.249946592608417"/>
        </patternFill>
      </fill>
    </dxf>
    <dxf>
      <font>
        <b val="1"/>
      </font>
      <fill>
        <patternFill>
          <bgColor rgb="FF00B050"/>
        </patternFill>
      </fill>
    </dxf>
    <dxf>
      <font>
        <b val="1"/>
        <color theme="0"/>
      </font>
      <fill>
        <patternFill>
          <bgColor rgb="FFFF0000"/>
        </patternFill>
      </fill>
    </dxf>
    <dxf>
      <font>
        <b val="1"/>
        <color theme="4" tint="-0.499984740745262"/>
      </font>
      <fill>
        <patternFill>
          <bgColor theme="9" tint="0.5999633777886288"/>
        </patternFill>
      </fill>
    </dxf>
    <dxf>
      <font>
        <b val="1"/>
        <color theme="2" tint="-0.749961851863155"/>
      </font>
      <fill>
        <patternFill>
          <bgColor theme="0" tint="-0.1498764000366222"/>
        </patternFill>
      </fill>
    </dxf>
    <dxf>
      <font>
        <b val="1"/>
        <color theme="0"/>
      </font>
      <fill>
        <patternFill>
          <bgColor rgb="FF00B050"/>
        </patternFill>
      </fill>
    </dxf>
    <dxf>
      <font>
        <color theme="0"/>
      </font>
      <fill>
        <patternFill>
          <bgColor theme="2" tint="-0.499984740745262"/>
        </patternFill>
      </fill>
    </dxf>
    <dxf>
      <font>
        <b val="1"/>
        <color theme="0"/>
      </font>
      <fill>
        <patternFill>
          <bgColor theme="0" tint="-0.3499862666707358"/>
        </patternFill>
      </fill>
    </dxf>
    <dxf>
      <font>
        <b val="1"/>
        <color auto="1"/>
      </font>
      <fill>
        <patternFill>
          <bgColor rgb="FFFF0000"/>
        </patternFill>
      </fill>
    </dxf>
    <dxf>
      <font>
        <b val="1"/>
        <color theme="4" tint="-0.499984740745262"/>
      </font>
      <fill>
        <patternFill>
          <bgColor rgb="FFFFFF00"/>
        </patternFill>
      </fill>
    </dxf>
    <dxf>
      <font>
        <b val="1"/>
        <color theme="2" tint="-0.749961851863155"/>
      </font>
      <fill>
        <patternFill>
          <bgColor rgb="FF00B0F0"/>
        </patternFill>
      </fill>
    </dxf>
    <dxf>
      <font>
        <b val="1"/>
        <strike val="0"/>
        <color theme="1"/>
      </font>
      <fill>
        <patternFill>
          <bgColor rgb="FF00B050"/>
        </patternFill>
      </fill>
    </dxf>
    <dxf>
      <font>
        <b val="1"/>
        <color auto="1"/>
      </font>
      <fill>
        <patternFill>
          <bgColor theme="0" tint="-0.3499862666707358"/>
        </patternFill>
      </fill>
    </dxf>
    <dxf>
      <font>
        <b val="1"/>
        <color auto="1"/>
      </font>
      <fill>
        <patternFill>
          <bgColor theme="0" tint="-0.249946592608417"/>
        </patternFill>
      </fill>
    </dxf>
    <dxf>
      <font>
        <b val="1"/>
      </font>
      <fill>
        <patternFill>
          <bgColor rgb="FF00B050"/>
        </patternFill>
      </fill>
    </dxf>
    <dxf>
      <font>
        <b val="1"/>
        <color theme="0"/>
      </font>
      <fill>
        <patternFill>
          <bgColor rgb="FFFF0000"/>
        </patternFill>
      </fill>
    </dxf>
    <dxf>
      <font>
        <b val="1"/>
        <color theme="4" tint="-0.499984740745262"/>
      </font>
      <fill>
        <patternFill>
          <bgColor theme="9" tint="0.5999633777886288"/>
        </patternFill>
      </fill>
    </dxf>
    <dxf>
      <font>
        <b val="1"/>
        <color theme="2" tint="-0.749961851863155"/>
      </font>
      <fill>
        <patternFill>
          <bgColor theme="0" tint="-0.1498764000366222"/>
        </patternFill>
      </fill>
    </dxf>
    <dxf>
      <font>
        <b val="1"/>
        <color theme="0"/>
      </font>
      <fill>
        <patternFill>
          <bgColor rgb="FF00B050"/>
        </patternFill>
      </fill>
    </dxf>
    <dxf>
      <font>
        <color theme="0"/>
      </font>
      <fill>
        <patternFill>
          <bgColor theme="2" tint="-0.499984740745262"/>
        </patternFill>
      </fill>
    </dxf>
    <dxf>
      <font>
        <b val="1"/>
        <color theme="0"/>
      </font>
      <fill>
        <patternFill>
          <bgColor theme="0" tint="-0.3499862666707358"/>
        </patternFill>
      </fill>
    </dxf>
    <dxf>
      <font>
        <b val="1"/>
        <color auto="1"/>
      </font>
      <fill>
        <patternFill>
          <bgColor rgb="FFFF0000"/>
        </patternFill>
      </fill>
    </dxf>
    <dxf>
      <font>
        <b val="1"/>
        <color theme="4" tint="-0.499984740745262"/>
      </font>
      <fill>
        <patternFill>
          <bgColor rgb="FFFFFF00"/>
        </patternFill>
      </fill>
    </dxf>
    <dxf>
      <font>
        <b val="1"/>
        <color theme="2" tint="-0.749961851863155"/>
      </font>
      <fill>
        <patternFill>
          <bgColor rgb="FF00B0F0"/>
        </patternFill>
      </fill>
    </dxf>
    <dxf>
      <font>
        <b val="1"/>
        <strike val="0"/>
        <color theme="1"/>
      </font>
      <fill>
        <patternFill>
          <bgColor rgb="FF00B050"/>
        </patternFill>
      </fill>
    </dxf>
    <dxf>
      <font>
        <b val="1"/>
        <color auto="1"/>
      </font>
      <fill>
        <patternFill>
          <bgColor theme="0" tint="-0.3499862666707358"/>
        </patternFill>
      </fill>
    </dxf>
    <dxf>
      <font>
        <b val="1"/>
        <color auto="1"/>
      </font>
      <fill>
        <patternFill>
          <bgColor theme="0" tint="-0.249946592608417"/>
        </patternFill>
      </fill>
    </dxf>
    <dxf>
      <font>
        <b val="1"/>
      </font>
      <fill>
        <patternFill>
          <bgColor rgb="FF00B050"/>
        </patternFill>
      </fill>
    </dxf>
    <dxf>
      <font>
        <b val="1"/>
        <color theme="0"/>
      </font>
      <fill>
        <patternFill>
          <bgColor rgb="FFFF0000"/>
        </patternFill>
      </fill>
    </dxf>
    <dxf>
      <font>
        <b val="1"/>
        <color theme="4" tint="-0.499984740745262"/>
      </font>
      <fill>
        <patternFill>
          <bgColor theme="9" tint="0.5999633777886288"/>
        </patternFill>
      </fill>
    </dxf>
    <dxf>
      <font>
        <b val="1"/>
        <color theme="2" tint="-0.749961851863155"/>
      </font>
      <fill>
        <patternFill>
          <bgColor theme="0" tint="-0.1498764000366222"/>
        </patternFill>
      </fill>
    </dxf>
    <dxf>
      <font>
        <b val="1"/>
        <color theme="0"/>
      </font>
      <fill>
        <patternFill>
          <bgColor rgb="FF00B050"/>
        </patternFill>
      </fill>
    </dxf>
    <dxf>
      <font>
        <color theme="0"/>
      </font>
      <fill>
        <patternFill>
          <bgColor theme="2" tint="-0.499984740745262"/>
        </patternFill>
      </fill>
    </dxf>
    <dxf>
      <font>
        <b val="1"/>
        <color theme="0"/>
      </font>
      <fill>
        <patternFill>
          <bgColor theme="0" tint="-0.3499862666707358"/>
        </patternFill>
      </fill>
    </dxf>
    <dxf>
      <font>
        <b val="1"/>
      </font>
      <fill>
        <patternFill>
          <bgColor rgb="FF00B050"/>
        </patternFill>
      </fill>
    </dxf>
    <dxf>
      <font>
        <b val="1"/>
        <color auto="1"/>
      </font>
      <fill>
        <patternFill>
          <bgColor rgb="FFFF0000"/>
        </patternFill>
      </fill>
    </dxf>
    <dxf>
      <font>
        <b val="1"/>
        <color theme="4" tint="-0.499984740745262"/>
      </font>
      <fill>
        <patternFill>
          <bgColor rgb="FFFFFF00"/>
        </patternFill>
      </fill>
    </dxf>
    <dxf>
      <font>
        <b val="1"/>
        <color theme="2" tint="-0.749961851863155"/>
      </font>
      <fill>
        <patternFill>
          <bgColor rgb="FF00B0F0"/>
        </patternFill>
      </fill>
    </dxf>
    <dxf>
      <font>
        <b val="1"/>
        <strike val="0"/>
        <color theme="1"/>
      </font>
      <fill>
        <patternFill>
          <bgColor rgb="FF00B050"/>
        </patternFill>
      </fill>
    </dxf>
    <dxf>
      <font>
        <b val="1"/>
        <color auto="1"/>
      </font>
      <fill>
        <patternFill>
          <bgColor theme="0" tint="-0.3499862666707358"/>
        </patternFill>
      </fill>
    </dxf>
    <dxf>
      <font>
        <b val="1"/>
        <color auto="1"/>
      </font>
      <fill>
        <patternFill>
          <bgColor theme="0" tint="-0.249946592608417"/>
        </patternFill>
      </fill>
    </dxf>
    <dxf>
      <font>
        <b val="1"/>
      </font>
      <fill>
        <patternFill>
          <bgColor rgb="FF00B050"/>
        </patternFill>
      </fill>
    </dxf>
    <dxf>
      <font>
        <b val="1"/>
        <color theme="0"/>
      </font>
      <fill>
        <patternFill>
          <bgColor rgb="FFFF0000"/>
        </patternFill>
      </fill>
    </dxf>
    <dxf>
      <font>
        <b val="1"/>
        <color theme="4" tint="-0.499984740745262"/>
      </font>
      <fill>
        <patternFill>
          <bgColor theme="9" tint="0.5999633777886288"/>
        </patternFill>
      </fill>
    </dxf>
    <dxf>
      <font>
        <b val="1"/>
        <color theme="2" tint="-0.749961851863155"/>
      </font>
      <fill>
        <patternFill>
          <bgColor theme="0" tint="-0.1498764000366222"/>
        </patternFill>
      </fill>
    </dxf>
    <dxf>
      <font>
        <b val="1"/>
        <color theme="0"/>
      </font>
      <fill>
        <patternFill>
          <bgColor rgb="FF00B050"/>
        </patternFill>
      </fill>
    </dxf>
    <dxf>
      <font>
        <color theme="0"/>
      </font>
      <fill>
        <patternFill>
          <bgColor theme="2" tint="-0.499984740745262"/>
        </patternFill>
      </fill>
    </dxf>
    <dxf>
      <font>
        <b val="1"/>
        <color theme="0"/>
      </font>
      <fill>
        <patternFill>
          <bgColor theme="0" tint="-0.3499862666707358"/>
        </patternFill>
      </fill>
    </dxf>
    <dxf>
      <font>
        <b val="1"/>
      </font>
      <fill>
        <patternFill>
          <bgColor rgb="FF00B050"/>
        </patternFill>
      </fill>
    </dxf>
    <dxf>
      <font>
        <b val="1"/>
        <color auto="1"/>
      </font>
      <fill>
        <patternFill>
          <bgColor rgb="FFFF0000"/>
        </patternFill>
      </fill>
    </dxf>
    <dxf>
      <font>
        <b val="1"/>
        <color theme="4" tint="-0.499984740745262"/>
      </font>
      <fill>
        <patternFill>
          <bgColor rgb="FFFFFF00"/>
        </patternFill>
      </fill>
    </dxf>
    <dxf>
      <font>
        <b val="1"/>
        <color theme="2" tint="-0.749961851863155"/>
      </font>
      <fill>
        <patternFill>
          <bgColor rgb="FF00B0F0"/>
        </patternFill>
      </fill>
    </dxf>
    <dxf>
      <font>
        <b val="1"/>
        <strike val="0"/>
        <color theme="1"/>
      </font>
      <fill>
        <patternFill>
          <bgColor rgb="FF00B050"/>
        </patternFill>
      </fill>
    </dxf>
    <dxf>
      <font>
        <b val="1"/>
        <color auto="1"/>
      </font>
      <fill>
        <patternFill>
          <bgColor theme="0" tint="-0.3499862666707358"/>
        </patternFill>
      </fill>
    </dxf>
    <dxf>
      <font>
        <b val="1"/>
        <color auto="1"/>
      </font>
      <fill>
        <patternFill>
          <bgColor theme="0" tint="-0.249946592608417"/>
        </patternFill>
      </fill>
    </dxf>
    <dxf>
      <font>
        <b val="1"/>
      </font>
      <fill>
        <patternFill>
          <bgColor rgb="FF00B050"/>
        </patternFill>
      </fill>
    </dxf>
    <dxf>
      <font>
        <b val="1"/>
        <color theme="0"/>
      </font>
      <fill>
        <patternFill>
          <bgColor rgb="FFFF0000"/>
        </patternFill>
      </fill>
    </dxf>
    <dxf>
      <font>
        <b val="1"/>
        <color theme="4" tint="-0.499984740745262"/>
      </font>
      <fill>
        <patternFill>
          <bgColor theme="9" tint="0.5999633777886288"/>
        </patternFill>
      </fill>
    </dxf>
    <dxf>
      <font>
        <b val="1"/>
        <color theme="2" tint="-0.749961851863155"/>
      </font>
      <fill>
        <patternFill>
          <bgColor theme="0" tint="-0.1498764000366222"/>
        </patternFill>
      </fill>
    </dxf>
    <dxf>
      <font>
        <b val="1"/>
        <color theme="0"/>
      </font>
      <fill>
        <patternFill>
          <bgColor rgb="FF00B050"/>
        </patternFill>
      </fill>
    </dxf>
    <dxf>
      <font>
        <color theme="0"/>
      </font>
      <fill>
        <patternFill>
          <bgColor theme="2" tint="-0.499984740745262"/>
        </patternFill>
      </fill>
    </dxf>
    <dxf>
      <font>
        <b val="1"/>
        <color theme="0"/>
      </font>
      <fill>
        <patternFill>
          <bgColor theme="0" tint="-0.3499862666707358"/>
        </patternFill>
      </fill>
    </dxf>
    <dxf>
      <font>
        <b val="1"/>
      </font>
      <fill>
        <patternFill>
          <bgColor rgb="FF00B050"/>
        </patternFill>
      </fill>
    </dxf>
    <dxf>
      <font>
        <b val="1"/>
        <color theme="0"/>
      </font>
      <fill>
        <patternFill>
          <bgColor rgb="FFFF0000"/>
        </patternFill>
      </fill>
    </dxf>
    <dxf>
      <font>
        <b val="1"/>
        <color theme="4" tint="-0.499984740745262"/>
      </font>
      <fill>
        <patternFill>
          <bgColor theme="9" tint="0.5999633777886288"/>
        </patternFill>
      </fill>
    </dxf>
    <dxf>
      <font>
        <b val="1"/>
        <color theme="2" tint="-0.749961851863155"/>
      </font>
      <fill>
        <patternFill>
          <bgColor theme="0" tint="-0.1498764000366222"/>
        </patternFill>
      </fill>
    </dxf>
    <dxf>
      <font>
        <b val="1"/>
        <color theme="0"/>
      </font>
      <fill>
        <patternFill>
          <bgColor rgb="FF00B050"/>
        </patternFill>
      </fill>
    </dxf>
    <dxf>
      <font>
        <color theme="0"/>
      </font>
      <fill>
        <patternFill>
          <bgColor theme="2" tint="-0.499984740745262"/>
        </patternFill>
      </fill>
    </dxf>
    <dxf>
      <font>
        <b val="1"/>
        <color theme="0"/>
      </font>
      <fill>
        <patternFill>
          <bgColor theme="0" tint="-0.3499862666707358"/>
        </patternFill>
      </fill>
    </dxf>
    <dxf>
      <font>
        <b val="1"/>
      </font>
      <fill>
        <patternFill>
          <bgColor rgb="FF00B050"/>
        </patternFill>
      </fill>
    </dxf>
    <dxf>
      <font>
        <b val="1"/>
        <color auto="1"/>
      </font>
      <fill>
        <patternFill>
          <bgColor rgb="FFFF0000"/>
        </patternFill>
      </fill>
    </dxf>
    <dxf>
      <font>
        <b val="1"/>
        <color theme="4" tint="-0.499984740745262"/>
      </font>
      <fill>
        <patternFill>
          <bgColor rgb="FFFFFF00"/>
        </patternFill>
      </fill>
    </dxf>
    <dxf>
      <font>
        <b val="1"/>
        <color theme="2" tint="-0.749961851863155"/>
      </font>
      <fill>
        <patternFill>
          <bgColor rgb="FF00B0F0"/>
        </patternFill>
      </fill>
    </dxf>
    <dxf>
      <font>
        <b val="1"/>
        <strike val="0"/>
        <color theme="1"/>
      </font>
      <fill>
        <patternFill>
          <bgColor rgb="FF00B050"/>
        </patternFill>
      </fill>
    </dxf>
    <dxf>
      <font>
        <b val="1"/>
        <color auto="1"/>
      </font>
      <fill>
        <patternFill>
          <bgColor theme="0" tint="-0.3499862666707358"/>
        </patternFill>
      </fill>
    </dxf>
    <dxf>
      <font>
        <b val="1"/>
        <color auto="1"/>
      </font>
      <fill>
        <patternFill>
          <bgColor theme="0" tint="-0.249946592608417"/>
        </patternFill>
      </fill>
    </dxf>
    <dxf>
      <font>
        <b val="1"/>
      </font>
      <fill>
        <patternFill>
          <bgColor rgb="FF00B050"/>
        </patternFill>
      </fill>
    </dxf>
    <dxf>
      <font>
        <b val="1"/>
        <color auto="1"/>
      </font>
      <fill>
        <patternFill>
          <bgColor rgb="FFFF0000"/>
        </patternFill>
      </fill>
    </dxf>
    <dxf>
      <font>
        <b val="1"/>
        <color theme="4" tint="-0.499984740745262"/>
      </font>
      <fill>
        <patternFill>
          <bgColor rgb="FFFFFF00"/>
        </patternFill>
      </fill>
    </dxf>
    <dxf>
      <font>
        <b val="1"/>
        <color theme="2" tint="-0.749961851863155"/>
      </font>
      <fill>
        <patternFill>
          <bgColor rgb="FF00B0F0"/>
        </patternFill>
      </fill>
    </dxf>
    <dxf>
      <font>
        <b val="1"/>
        <strike val="0"/>
        <color theme="1"/>
      </font>
      <fill>
        <patternFill>
          <bgColor rgb="FF00B050"/>
        </patternFill>
      </fill>
    </dxf>
    <dxf>
      <font>
        <b val="1"/>
        <color auto="1"/>
      </font>
      <fill>
        <patternFill>
          <bgColor theme="0" tint="-0.3499862666707358"/>
        </patternFill>
      </fill>
    </dxf>
    <dxf>
      <font>
        <b val="1"/>
        <color auto="1"/>
      </font>
      <fill>
        <patternFill>
          <bgColor theme="0" tint="-0.249946592608417"/>
        </patternFill>
      </fill>
    </dxf>
    <dxf>
      <font>
        <b val="1"/>
      </font>
      <fill>
        <patternFill>
          <bgColor rgb="FF00B050"/>
        </patternFill>
      </fill>
    </dxf>
    <dxf>
      <font>
        <b val="1"/>
        <color auto="1"/>
      </font>
      <fill>
        <patternFill>
          <bgColor rgb="FFFF0000"/>
        </patternFill>
      </fill>
    </dxf>
    <dxf>
      <font>
        <b val="1"/>
        <color theme="4" tint="-0.499984740745262"/>
      </font>
      <fill>
        <patternFill>
          <bgColor rgb="FFFFFF00"/>
        </patternFill>
      </fill>
    </dxf>
    <dxf>
      <font>
        <b val="1"/>
        <color theme="2" tint="-0.749961851863155"/>
      </font>
      <fill>
        <patternFill>
          <bgColor rgb="FF00B0F0"/>
        </patternFill>
      </fill>
    </dxf>
    <dxf>
      <font>
        <b val="1"/>
        <strike val="0"/>
        <color theme="1"/>
      </font>
      <fill>
        <patternFill>
          <bgColor rgb="FF00B050"/>
        </patternFill>
      </fill>
    </dxf>
    <dxf>
      <font>
        <b val="1"/>
        <color auto="1"/>
      </font>
      <fill>
        <patternFill>
          <bgColor theme="0" tint="-0.3499862666707358"/>
        </patternFill>
      </fill>
    </dxf>
    <dxf>
      <font>
        <b val="1"/>
        <color auto="1"/>
      </font>
      <fill>
        <patternFill>
          <bgColor theme="0" tint="-0.249946592608417"/>
        </patternFill>
      </fill>
    </dxf>
    <dxf>
      <font>
        <b val="1"/>
        <color auto="1"/>
      </font>
      <fill>
        <patternFill>
          <bgColor rgb="FFFF0000"/>
        </patternFill>
      </fill>
    </dxf>
    <dxf>
      <font>
        <b val="1"/>
        <color theme="4" tint="-0.499984740745262"/>
      </font>
      <fill>
        <patternFill>
          <bgColor rgb="FFFFFF00"/>
        </patternFill>
      </fill>
    </dxf>
    <dxf>
      <font>
        <b val="1"/>
        <color theme="2" tint="-0.749961851863155"/>
      </font>
      <fill>
        <patternFill>
          <bgColor rgb="FF00B0F0"/>
        </patternFill>
      </fill>
    </dxf>
    <dxf>
      <font>
        <b val="1"/>
        <strike val="0"/>
        <color theme="1"/>
      </font>
      <fill>
        <patternFill>
          <bgColor rgb="FF00B050"/>
        </patternFill>
      </fill>
    </dxf>
    <dxf>
      <font>
        <b val="1"/>
        <color auto="1"/>
      </font>
      <fill>
        <patternFill>
          <bgColor theme="0" tint="-0.3499862666707358"/>
        </patternFill>
      </fill>
    </dxf>
    <dxf>
      <font>
        <b val="1"/>
        <color auto="1"/>
      </font>
      <fill>
        <patternFill>
          <bgColor theme="0" tint="-0.249946592608417"/>
        </patternFill>
      </fill>
    </dxf>
    <dxf>
      <font>
        <b val="1"/>
      </font>
      <fill>
        <patternFill>
          <bgColor rgb="FF00B050"/>
        </patternFill>
      </fill>
    </dxf>
    <dxf>
      <font>
        <b val="1"/>
        <color theme="0"/>
      </font>
      <fill>
        <patternFill>
          <bgColor rgb="FFFF0000"/>
        </patternFill>
      </fill>
    </dxf>
    <dxf>
      <font>
        <b val="1"/>
        <color theme="4" tint="-0.499984740745262"/>
      </font>
      <fill>
        <patternFill>
          <bgColor theme="9" tint="0.5999633777886288"/>
        </patternFill>
      </fill>
    </dxf>
    <dxf>
      <font>
        <b val="1"/>
        <color theme="2" tint="-0.749961851863155"/>
      </font>
      <fill>
        <patternFill>
          <bgColor theme="0" tint="-0.1498764000366222"/>
        </patternFill>
      </fill>
    </dxf>
    <dxf>
      <font>
        <b val="1"/>
        <color theme="0"/>
      </font>
      <fill>
        <patternFill>
          <bgColor rgb="FF00B050"/>
        </patternFill>
      </fill>
    </dxf>
    <dxf>
      <font>
        <color theme="0"/>
      </font>
      <fill>
        <patternFill>
          <bgColor theme="2" tint="-0.499984740745262"/>
        </patternFill>
      </fill>
    </dxf>
    <dxf>
      <font>
        <b val="1"/>
        <color theme="0"/>
      </font>
      <fill>
        <patternFill>
          <bgColor theme="0" tint="-0.3499862666707358"/>
        </patternFill>
      </fill>
    </dxf>
  </dxfs>
  <tableStyles count="0" defaultTableStyle="TableStyleMedium2" defaultPivotStyle="PivotStyleMedium9"/>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worksheet" Target="/xl/worksheets/sheet24.xml" Id="rId24"/><Relationship Type="http://schemas.openxmlformats.org/officeDocument/2006/relationships/worksheet" Target="/xl/worksheets/sheet25.xml" Id="rId25"/><Relationship Type="http://schemas.openxmlformats.org/officeDocument/2006/relationships/worksheet" Target="/xl/worksheets/sheet26.xml" Id="rId26"/><Relationship Type="http://schemas.openxmlformats.org/officeDocument/2006/relationships/externalLink" Target="/xl/externalLinks/externalLink1.xml" Id="rId27"/><Relationship Type="http://schemas.openxmlformats.org/officeDocument/2006/relationships/externalLink" Target="/xl/externalLinks/externalLink2.xml" Id="rId28"/><Relationship Type="http://schemas.openxmlformats.org/officeDocument/2006/relationships/styles" Target="styles.xml" Id="rId29"/><Relationship Type="http://schemas.openxmlformats.org/officeDocument/2006/relationships/theme" Target="theme/theme1.xml" Id="rId30"/></Relationships>
</file>

<file path=xl/externalLinks/_rels/externalLink1.xml.rels><Relationships xmlns="http://schemas.openxmlformats.org/package/2006/relationships"><Relationship Type="http://schemas.openxmlformats.org/officeDocument/2006/relationships/externalLinkPath" Target="/Users/MAHAPATRADI/Desktop/TCs/SQ_MyBentley_App_Service__v2.0_Final_Formulae.xlsm" TargetMode="External" Id="rId1"/></Relationships>
</file>

<file path=xl/externalLinks/_rels/externalLink2.xml.rels><Relationships xmlns="http://schemas.openxmlformats.org/package/2006/relationships"><Relationship Type="http://schemas.openxmlformats.org/officeDocument/2006/relationships/externalLinkPath" Target="https://volkswagengroup-my.sharepoint.com/Users/MAHAPATRADI/Desktop/TCs/SQ_MyBentley_App_Service__v2.0_Final_Formulae.xlsm"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Dashboard"/>
      <sheetName val="ChartBox"/>
      <sheetName val="Change_History"/>
      <sheetName val="DemoMode"/>
      <sheetName val="App_Registration_Pages-IDK"/>
      <sheetName val="Add_VIN"/>
      <sheetName val="MyBentleyAppLogin"/>
      <sheetName val="Nickname"/>
      <sheetName val="License(App)"/>
      <sheetName val="VehicleStatusReport"/>
      <sheetName val="RemoteLockUnlock"/>
      <sheetName val="RemoteHonk&amp;Flash"/>
      <sheetName val="SingleServiceActivation"/>
      <sheetName val="PHEV-MyCarStatistics"/>
      <sheetName val="PHEV-MyCabinComfort"/>
      <sheetName val="PHEV-MyBatteryCharge"/>
      <sheetName val="RemoteParkHeater"/>
      <sheetName val="RoadsideAssistanceCall(App)"/>
      <sheetName val="DataServices"/>
      <sheetName val="TheftAlarm"/>
      <sheetName val="MyAlerts"/>
      <sheetName val="StolenVehicleLocator"/>
      <sheetName val="Audials(App)"/>
      <sheetName val="CarFinder"/>
      <sheetName val="NavCompanion"/>
      <sheetName val="Notifications"/>
      <sheetName val="PushNotifications"/>
      <sheetName val="Profiles"/>
      <sheetName val="TextStrings"/>
      <sheetName val="PrivacyMode(App)"/>
      <sheetName val="DriverGuide"/>
      <sheetName val="VoiceControl-Google-Siri"/>
      <sheetName val="RemoteParkAssist"/>
    </sheetNames>
    <sheetDataSet>
      <sheetData sheetId="0"/>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Dashboard"/>
      <sheetName val="ChartBox"/>
      <sheetName val="Change_History"/>
      <sheetName val="DemoMode"/>
      <sheetName val="App_Registration_Pages-IDK"/>
      <sheetName val="Add_VIN"/>
      <sheetName val="MyBentleyAppLogin"/>
      <sheetName val="Nickname"/>
      <sheetName val="License(App)"/>
      <sheetName val="VehicleStatusReport"/>
      <sheetName val="RemoteLockUnlock"/>
      <sheetName val="RemoteHonk&amp;Flash"/>
      <sheetName val="SingleServiceActivation"/>
      <sheetName val="PHEV-MyCarStatistics"/>
      <sheetName val="PHEV-MyCabinComfort"/>
      <sheetName val="PHEV-MyBatteryCharge"/>
      <sheetName val="RemoteParkHeater"/>
      <sheetName val="RoadsideAssistanceCall(App)"/>
      <sheetName val="DataServices"/>
      <sheetName val="TheftAlarm"/>
      <sheetName val="MyAlerts"/>
      <sheetName val="StolenVehicleLocator"/>
      <sheetName val="Audials(App)"/>
      <sheetName val="CarFinder"/>
      <sheetName val="NavCompanion"/>
      <sheetName val="Notifications"/>
      <sheetName val="PushNotifications"/>
      <sheetName val="Profiles"/>
      <sheetName val="TextStrings"/>
      <sheetName val="PrivacyMode(App)"/>
      <sheetName val="DriverGuide"/>
      <sheetName val="VoiceControl-Google-Siri"/>
      <sheetName val="RemoteParkAssist"/>
    </sheetNames>
    <sheetDataSet>
      <sheetData sheetId="0"/>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codeName="Sheet1">
    <outlinePr summaryBelow="1" summaryRight="1"/>
    <pageSetUpPr/>
  </sheetPr>
  <dimension ref="A1:N17"/>
  <sheetViews>
    <sheetView topLeftCell="A2" zoomScale="50" zoomScaleNormal="50" workbookViewId="0">
      <selection activeCell="H9" sqref="H9"/>
    </sheetView>
  </sheetViews>
  <sheetFormatPr baseColWidth="8" defaultColWidth="8.7109375" defaultRowHeight="15"/>
  <cols>
    <col width="3.28515625" customWidth="1" min="1" max="1"/>
    <col width="6.85546875" customWidth="1" min="2" max="2"/>
    <col width="16.28515625" customWidth="1" min="3" max="3"/>
    <col width="14.42578125" customWidth="1" min="4" max="4"/>
    <col width="11.28515625" customWidth="1" style="13" min="5" max="5"/>
    <col width="37.28515625" customWidth="1" min="6" max="6"/>
    <col width="48.5703125" customWidth="1" min="7" max="8"/>
    <col width="55.42578125" customWidth="1" min="9" max="9"/>
    <col width="39.7109375" customWidth="1" min="10" max="10"/>
    <col width="14.5703125" customWidth="1" min="11" max="11"/>
    <col width="19.42578125" customWidth="1" min="12" max="12"/>
    <col width="18.85546875" customWidth="1" min="13" max="13"/>
    <col width="18.7109375" customWidth="1" min="14" max="14"/>
  </cols>
  <sheetData>
    <row r="1" ht="15.75" customHeight="1" thickBot="1"/>
    <row r="2" ht="29.25" customHeight="1" thickBot="1">
      <c r="B2" s="177" t="inlineStr">
        <is>
          <t>Demo Mode</t>
        </is>
      </c>
      <c r="C2" s="178" t="n"/>
      <c r="D2" s="178" t="n"/>
      <c r="E2" s="178" t="n"/>
      <c r="F2" s="178" t="n"/>
      <c r="G2" s="178" t="n"/>
      <c r="H2" s="178" t="n"/>
      <c r="I2" s="178" t="n"/>
      <c r="J2" s="178" t="n"/>
      <c r="K2" s="178" t="n"/>
      <c r="L2" s="178" t="n"/>
      <c r="M2" s="179" t="n"/>
    </row>
    <row r="3" ht="16.5" customHeight="1" thickBot="1">
      <c r="B3" s="180" t="inlineStr">
        <is>
          <t>Pre Condition</t>
        </is>
      </c>
      <c r="C3" s="175" t="n"/>
      <c r="D3" s="49" t="n"/>
      <c r="E3" s="50" t="n"/>
      <c r="F3" s="174" t="inlineStr">
        <is>
          <t>Ensure that below preconditions are met before start the testing for this service
My Bentley App must be installed in the mobile phone successfully.</t>
        </is>
      </c>
      <c r="G3" s="175" t="n"/>
      <c r="H3" s="175" t="n"/>
      <c r="I3" s="175" t="n"/>
      <c r="J3" s="175" t="n"/>
      <c r="K3" s="175" t="n"/>
      <c r="L3" s="175" t="n"/>
      <c r="M3" s="176" t="n"/>
    </row>
    <row r="4" ht="47.25" customHeight="1">
      <c r="A4" t="inlineStr"/>
      <c r="B4" s="32" t="inlineStr">
        <is>
          <t>TC ID</t>
        </is>
      </c>
      <c r="C4" s="33" t="inlineStr">
        <is>
          <t>Region</t>
        </is>
      </c>
      <c r="D4" s="33" t="inlineStr">
        <is>
          <t>Test Priority</t>
        </is>
      </c>
      <c r="E4" s="34" t="inlineStr">
        <is>
          <t>Overall Effort (in Mins)</t>
        </is>
      </c>
      <c r="F4" s="33" t="inlineStr">
        <is>
          <t>Test Case Title</t>
        </is>
      </c>
      <c r="G4" s="33" t="inlineStr">
        <is>
          <t>Pre-Condition</t>
        </is>
      </c>
      <c r="H4" s="33" t="inlineStr">
        <is>
          <t>Pre-Condition (Vehicle)</t>
        </is>
      </c>
      <c r="I4" s="33" t="inlineStr">
        <is>
          <t>Action</t>
        </is>
      </c>
      <c r="J4" s="33" t="inlineStr">
        <is>
          <t>Expected Result</t>
        </is>
      </c>
      <c r="K4" s="33" t="inlineStr">
        <is>
          <t>Actual Result</t>
        </is>
      </c>
      <c r="L4" s="33" t="inlineStr">
        <is>
          <t>Test Result</t>
        </is>
      </c>
      <c r="M4" s="33" t="inlineStr">
        <is>
          <t>No Of Observations</t>
        </is>
      </c>
      <c r="N4" s="35" t="inlineStr">
        <is>
          <t>Defect IDs/Comments</t>
        </is>
      </c>
    </row>
    <row r="5" ht="31.5" customHeight="1">
      <c r="B5" s="36" t="n">
        <v>1</v>
      </c>
      <c r="C5" s="105" t="inlineStr">
        <is>
          <t>EUR, NAR, CHN</t>
        </is>
      </c>
      <c r="D5" s="94" t="inlineStr">
        <is>
          <t>High</t>
        </is>
      </c>
      <c r="E5" s="95">
        <f>(3+2+2)/3</f>
        <v/>
      </c>
      <c r="F5" s="96" t="inlineStr">
        <is>
          <t>Accessing Demo mode</t>
        </is>
      </c>
      <c r="G5" s="97" t="inlineStr">
        <is>
          <t>The focus of the screen is on Signin/SignUp page. (Open the My Bentley App)</t>
        </is>
      </c>
      <c r="H5" s="97" t="n"/>
      <c r="I5" s="97" t="inlineStr">
        <is>
          <t>Click on 'Demo mode' link</t>
        </is>
      </c>
      <c r="J5" s="97" t="inlineStr">
        <is>
          <t>The Dashboard should be launched successfully.</t>
        </is>
      </c>
      <c r="K5" s="98" t="n"/>
      <c r="L5" s="99" t="inlineStr">
        <is>
          <t>Pass</t>
        </is>
      </c>
      <c r="M5" s="100" t="n"/>
      <c r="N5" s="51" t="n"/>
    </row>
    <row r="6" ht="31.5" customHeight="1">
      <c r="B6" s="36" t="n">
        <v>2</v>
      </c>
      <c r="C6" s="105" t="inlineStr">
        <is>
          <t>EUR, NAR, CHN</t>
        </is>
      </c>
      <c r="D6" s="94" t="inlineStr">
        <is>
          <t>High</t>
        </is>
      </c>
      <c r="E6" s="95">
        <f>(5+3+3)/3</f>
        <v/>
      </c>
      <c r="F6" s="96" t="inlineStr">
        <is>
          <t>Verify 'Demo Mode' content</t>
        </is>
      </c>
      <c r="G6" s="96" t="inlineStr">
        <is>
          <t>Any demo screen is in focus  (Open My Bentley App -- &gt;Click on Demo mode link)</t>
        </is>
      </c>
      <c r="H6" s="97" t="n"/>
      <c r="I6" s="97" t="inlineStr">
        <is>
          <t>Observe the Demo mode indication.</t>
        </is>
      </c>
      <c r="J6" s="101" t="inlineStr">
        <is>
          <t>The user must be indicated that it is a demo mode screen.</t>
        </is>
      </c>
      <c r="K6" s="94" t="n"/>
      <c r="L6" s="99" t="inlineStr">
        <is>
          <t>Pass</t>
        </is>
      </c>
      <c r="M6" s="102" t="n"/>
      <c r="N6" s="52" t="n"/>
    </row>
    <row r="7" ht="283.5" customHeight="1">
      <c r="B7" s="36" t="n">
        <v>3</v>
      </c>
      <c r="C7" s="105" t="inlineStr">
        <is>
          <t>EUR, NAR, CHN</t>
        </is>
      </c>
      <c r="D7" s="94" t="inlineStr">
        <is>
          <t>Low</t>
        </is>
      </c>
      <c r="E7" s="95">
        <f>(3+3+2)/3</f>
        <v/>
      </c>
      <c r="F7" s="96" t="inlineStr">
        <is>
          <t>Verify 'Dashboard' content</t>
        </is>
      </c>
      <c r="G7" s="96" t="inlineStr">
        <is>
          <t>Dashboard screen is in focus (Open My Bentley App -- &gt;Click on Demo mode link)</t>
        </is>
      </c>
      <c r="H7" s="97" t="n"/>
      <c r="I7" s="97" t="inlineStr">
        <is>
          <t>Observe the dashboard screen's text, icon &amp; buttons.</t>
        </is>
      </c>
      <c r="J7" s="97" t="inlineStr">
        <is>
          <t>The screen should display like the actual logged account dashboard screen.
All  the below information  must be clear to the user, Vehicle image, Greetings, Day &amp; Date, Vehicle name, Vehicle Last contact details, Door lock &amp; Unlock  buttons, Fuel range, Mileage details, Lights status, Door status, Bonnet &amp; Boot status, Windows status, Oil details, Cluster warning navigation</t>
        </is>
      </c>
      <c r="K7" s="94" t="n"/>
      <c r="L7" s="99" t="inlineStr">
        <is>
          <t>Pass</t>
        </is>
      </c>
      <c r="M7" s="102" t="n"/>
      <c r="N7" s="52" t="n"/>
    </row>
    <row r="8" ht="220.5" customHeight="1">
      <c r="B8" s="36" t="n">
        <v>4</v>
      </c>
      <c r="C8" s="105" t="inlineStr">
        <is>
          <t>EUR, NAR, CHN</t>
        </is>
      </c>
      <c r="D8" s="94" t="inlineStr">
        <is>
          <t>Low</t>
        </is>
      </c>
      <c r="E8" s="95">
        <f>(3+3+3)/3</f>
        <v/>
      </c>
      <c r="F8" s="96" t="inlineStr">
        <is>
          <t>Verify 'Car Remote' screen</t>
        </is>
      </c>
      <c r="G8" s="96" t="inlineStr">
        <is>
          <t>Car Remote screen is in focus  (Open My Bentley App -- &gt;Click on Demo mode link      -- &gt; Click on window symbol)</t>
        </is>
      </c>
      <c r="H8" s="97" t="n"/>
      <c r="I8" s="97" t="inlineStr">
        <is>
          <t>Observe the Car Remote screen's text, images &amp; modules.</t>
        </is>
      </c>
      <c r="J8" s="97" t="inlineStr">
        <is>
          <t>The screen should display like the actual logged account Car Remote screen.
All  the below information  must be clear to the user, My Car Statistics (PHEV Only), My Battery Charge (PHEV Only), My Cabin Comfort (PHEV Only), My Alerts (NAR region Only), Theft Alarm (EU region Only), Roadside assistance, Data services, Audials(EU &amp; NAR Only), Activate Heating (Optional)</t>
        </is>
      </c>
      <c r="K8" s="94" t="n"/>
      <c r="L8" s="99" t="inlineStr">
        <is>
          <t>Pass</t>
        </is>
      </c>
      <c r="M8" s="102" t="n"/>
      <c r="N8" s="52" t="n"/>
    </row>
    <row r="9" ht="63" customHeight="1">
      <c r="B9" s="36" t="n">
        <v>5</v>
      </c>
      <c r="C9" s="105" t="inlineStr">
        <is>
          <t>EUR, NAR, CHN</t>
        </is>
      </c>
      <c r="D9" s="94" t="inlineStr">
        <is>
          <t>Low</t>
        </is>
      </c>
      <c r="E9" s="95">
        <f>(3+3+2)/3</f>
        <v/>
      </c>
      <c r="F9" s="96" t="inlineStr">
        <is>
          <t xml:space="preserve">Verify a 'module/feature' </t>
        </is>
      </c>
      <c r="G9" s="96" t="inlineStr">
        <is>
          <t>Car Remote screen is in focus  (Open My Bentley App -- &gt;Click on Demo mode link      -- &gt; Click on window symbol)</t>
        </is>
      </c>
      <c r="H9" s="97" t="n"/>
      <c r="I9" s="97" t="inlineStr">
        <is>
          <t>Click on a module.
Observe the screen's text, icon &amp; buttons.</t>
        </is>
      </c>
      <c r="J9" s="97" t="inlineStr">
        <is>
          <t>The screen should display like the actual logged account screen.
The information, screen flow must be clear to the user</t>
        </is>
      </c>
      <c r="K9" s="94" t="n"/>
      <c r="L9" s="99" t="inlineStr">
        <is>
          <t>Pass</t>
        </is>
      </c>
      <c r="M9" s="102" t="n"/>
      <c r="N9" s="52" t="n"/>
    </row>
    <row r="10" ht="141.75" customHeight="1">
      <c r="B10" s="36" t="n">
        <v>6</v>
      </c>
      <c r="C10" s="105" t="inlineStr">
        <is>
          <t>EUR, NAR, CHN</t>
        </is>
      </c>
      <c r="D10" s="94" t="inlineStr">
        <is>
          <t>Low</t>
        </is>
      </c>
      <c r="E10" s="95">
        <f>(3+3+3)/3</f>
        <v/>
      </c>
      <c r="F10" s="96" t="inlineStr">
        <is>
          <t>Verify 'Navigation' screen</t>
        </is>
      </c>
      <c r="G10" s="96" t="inlineStr">
        <is>
          <t xml:space="preserve"> Navigation screen is in focus (Open My Bentley App -- &gt;Click on Demo mode link      -- &gt; Click on navigation symbol)</t>
        </is>
      </c>
      <c r="H10" s="97" t="n"/>
      <c r="I10" s="97" t="inlineStr">
        <is>
          <t>Observe the navigation screen's text, icon &amp; buttons.</t>
        </is>
      </c>
      <c r="J10" s="97" t="inlineStr">
        <is>
          <t>The screen should display like the actual logged account screen.
All  the below information  must be clear to the user, Car icon, User icon, Search icon, Satellite map enable disable option, Traffic data enable disable option</t>
        </is>
      </c>
      <c r="K10" s="94" t="n"/>
      <c r="L10" s="99" t="inlineStr">
        <is>
          <t>Pass</t>
        </is>
      </c>
      <c r="M10" s="102" t="n"/>
      <c r="N10" s="52" t="n"/>
    </row>
    <row r="11" ht="157.5" customHeight="1">
      <c r="B11" s="36" t="n">
        <v>7</v>
      </c>
      <c r="C11" s="105" t="inlineStr">
        <is>
          <t>EUR, NAR, CHN</t>
        </is>
      </c>
      <c r="D11" s="94" t="inlineStr">
        <is>
          <t>Low</t>
        </is>
      </c>
      <c r="E11" s="95">
        <f>(3+3+3)/3</f>
        <v/>
      </c>
      <c r="F11" s="96" t="inlineStr">
        <is>
          <t>Verify 'Notification' screen</t>
        </is>
      </c>
      <c r="G11" s="96" t="inlineStr">
        <is>
          <t>Notification screen is in focus  (Open My Bentley App -- &gt;Click on Demo mode link      -- &gt; Click on Bell symbol)</t>
        </is>
      </c>
      <c r="H11" s="97" t="n"/>
      <c r="I11" s="97" t="inlineStr">
        <is>
          <t>Observe the notification screen's text &amp; image.</t>
        </is>
      </c>
      <c r="J11" s="97" t="inlineStr">
        <is>
          <t>The screen should display like the actual logged account screen.
All  the below information  must be clear to the user, Screen Title : Notifications, Last Updated Date &amp; Time Information, Vehicle Specific Lock / Unlock - Successfull / Unsuccessfull Information along with date &amp; time information</t>
        </is>
      </c>
      <c r="K11" s="94" t="n"/>
      <c r="L11" s="99" t="inlineStr">
        <is>
          <t>Pass</t>
        </is>
      </c>
      <c r="M11" s="102" t="n"/>
      <c r="N11" s="52" t="n"/>
    </row>
    <row r="12" ht="173.25" customHeight="1">
      <c r="B12" s="36" t="n">
        <v>8</v>
      </c>
      <c r="C12" s="105" t="inlineStr">
        <is>
          <t>EUR, NAR, CHN</t>
        </is>
      </c>
      <c r="D12" s="94" t="inlineStr">
        <is>
          <t>Low</t>
        </is>
      </c>
      <c r="E12" s="95">
        <f>(3+5+5)/3</f>
        <v/>
      </c>
      <c r="F12" s="96" t="inlineStr">
        <is>
          <t>Verify 'Profile' screen</t>
        </is>
      </c>
      <c r="G12" s="96" t="inlineStr">
        <is>
          <t>Profile screen is in focus  (Open My Bentley App -- &gt;Click on Demo mode link      -- &gt; Click on User symbol)</t>
        </is>
      </c>
      <c r="H12" s="97" t="n"/>
      <c r="I12" s="97" t="inlineStr">
        <is>
          <t>Observe the Profile screen's text, image &amp; tabs.</t>
        </is>
      </c>
      <c r="J12" s="97" t="inlineStr">
        <is>
          <t>The screen should display like the actual logged account screen.
All  the below information  must be clear to the user, Screen Title : PROFILE , User icon, User name, My Detail tab, Account tab, General tab, Gear/Setting icon</t>
        </is>
      </c>
      <c r="K12" s="94" t="n"/>
      <c r="L12" s="99" t="inlineStr">
        <is>
          <t>Pass</t>
        </is>
      </c>
      <c r="M12" s="102" t="n"/>
      <c r="N12" s="52" t="n"/>
    </row>
    <row r="13" ht="110.25" customHeight="1">
      <c r="B13" s="36" t="n">
        <v>9</v>
      </c>
      <c r="C13" s="105" t="inlineStr">
        <is>
          <t>EUR, NAR, CHN</t>
        </is>
      </c>
      <c r="D13" s="94" t="inlineStr">
        <is>
          <t>Low</t>
        </is>
      </c>
      <c r="E13" s="95">
        <f>(5+3+5)/3</f>
        <v/>
      </c>
      <c r="F13" s="96" t="inlineStr">
        <is>
          <t>Verify 'Setting' screen</t>
        </is>
      </c>
      <c r="G13" s="96" t="inlineStr">
        <is>
          <t>Profile screen is in focus  (Open My Bentley App -- &gt;Click on Demo mode link      -- &gt; Click on User symbol)</t>
        </is>
      </c>
      <c r="H13" s="97" t="n"/>
      <c r="I13" s="97" t="inlineStr">
        <is>
          <t>Click on Gear icon.
Observe the setting screen's text &amp; tabs.</t>
        </is>
      </c>
      <c r="J13" s="97" t="inlineStr">
        <is>
          <t>The screen should display like the actual logged account screen.
All  the below information  must be clear to the user, Units tab, Access tab, Last mile notification enable/disable.</t>
        </is>
      </c>
      <c r="K13" s="94" t="n"/>
      <c r="L13" s="99" t="inlineStr">
        <is>
          <t>Pass</t>
        </is>
      </c>
      <c r="M13" s="102" t="n"/>
      <c r="N13" s="52" t="n"/>
    </row>
    <row r="14" ht="110.25" customHeight="1">
      <c r="B14" s="36" t="n">
        <v>10</v>
      </c>
      <c r="C14" s="105" t="inlineStr">
        <is>
          <t>EUR, NAR, CHN</t>
        </is>
      </c>
      <c r="D14" s="94" t="inlineStr">
        <is>
          <t>Low</t>
        </is>
      </c>
      <c r="E14" s="95">
        <f>(3+3+3)/3</f>
        <v/>
      </c>
      <c r="F14" s="96" t="inlineStr">
        <is>
          <t>Verify 'Add vehicle' screen</t>
        </is>
      </c>
      <c r="G14" s="96" t="inlineStr">
        <is>
          <t>Add vehicle screen is in focus (Open My Bentley App -- &gt;Click on Demo mode link      -- &gt; Click on right side arrow to reach the last page)</t>
        </is>
      </c>
      <c r="H14" s="97" t="n"/>
      <c r="I14" s="97" t="inlineStr">
        <is>
          <t>Observe the screen's text, icon &amp; buttons.</t>
        </is>
      </c>
      <c r="J14" s="97" t="inlineStr">
        <is>
          <t>The screen should display like the actual logged account screen.
All  the below information  must be clear to the user, The necessary detail required to add VIN, Add A Vehicle button</t>
        </is>
      </c>
      <c r="K14" s="94" t="n"/>
      <c r="L14" s="99" t="inlineStr">
        <is>
          <t>Pass</t>
        </is>
      </c>
      <c r="M14" s="102" t="n"/>
      <c r="N14" s="52" t="n"/>
    </row>
    <row r="15" ht="31.5" customHeight="1">
      <c r="B15" s="36" t="n">
        <v>11</v>
      </c>
      <c r="C15" s="105" t="inlineStr">
        <is>
          <t>EUR, NAR, CHN</t>
        </is>
      </c>
      <c r="D15" s="94" t="inlineStr">
        <is>
          <t>Low</t>
        </is>
      </c>
      <c r="E15" s="95">
        <f>(5+5+10)/3</f>
        <v/>
      </c>
      <c r="F15" s="97" t="inlineStr">
        <is>
          <t>Verify all the screen with Bentley style guide.</t>
        </is>
      </c>
      <c r="G15" s="96" t="inlineStr">
        <is>
          <t>Any demo screen is in focus  (Open My Bentley App -- &gt;Click on Demo mode link)</t>
        </is>
      </c>
      <c r="H15" s="97" t="n"/>
      <c r="I15" s="97" t="inlineStr">
        <is>
          <t>Observe all the screen's icon, font, colour</t>
        </is>
      </c>
      <c r="J15" s="97" t="inlineStr">
        <is>
          <t>All the icon, font, colour should be followed as per Bentley style guide.</t>
        </is>
      </c>
      <c r="K15" s="94" t="n"/>
      <c r="L15" s="99" t="inlineStr">
        <is>
          <t>Pass</t>
        </is>
      </c>
      <c r="M15" s="102" t="n"/>
      <c r="N15" s="52" t="n"/>
    </row>
    <row r="16" ht="47.25" customHeight="1">
      <c r="B16" s="36" t="n">
        <v>12</v>
      </c>
      <c r="C16" s="105" t="inlineStr">
        <is>
          <t>EUR, NAR, CHN</t>
        </is>
      </c>
      <c r="D16" s="94" t="inlineStr">
        <is>
          <t>High</t>
        </is>
      </c>
      <c r="E16" s="95">
        <f>(2+2+2)/3</f>
        <v/>
      </c>
      <c r="F16" s="96" t="inlineStr">
        <is>
          <t xml:space="preserve">Verification of 'Log out' </t>
        </is>
      </c>
      <c r="G16" s="96" t="inlineStr">
        <is>
          <t>General screen is in focus  (Login My Bentley App -- &gt; User Profile icon --&gt; General)</t>
        </is>
      </c>
      <c r="H16" s="97" t="n"/>
      <c r="I16" s="97" t="inlineStr">
        <is>
          <t>Click on 'Log out' text.</t>
        </is>
      </c>
      <c r="J16" s="97" t="inlineStr">
        <is>
          <t>The Demo mode exit successfully.
The screen should back to Sign in/Signup page.</t>
        </is>
      </c>
      <c r="K16" s="94" t="n"/>
      <c r="L16" s="99" t="inlineStr">
        <is>
          <t>Pass</t>
        </is>
      </c>
      <c r="M16" s="102" t="n"/>
      <c r="N16" s="52" t="n"/>
    </row>
    <row r="17" ht="48" customHeight="1" thickBot="1">
      <c r="B17" s="41" t="n">
        <v>13</v>
      </c>
      <c r="C17" s="105" t="inlineStr">
        <is>
          <t>EUR, NAR, CHN</t>
        </is>
      </c>
      <c r="D17" s="42" t="inlineStr">
        <is>
          <t>High</t>
        </is>
      </c>
      <c r="E17" s="43">
        <f>(2+1+1)/3</f>
        <v/>
      </c>
      <c r="F17" s="44" t="inlineStr">
        <is>
          <t>Closing the 'Demo mode'</t>
        </is>
      </c>
      <c r="G17" s="53" t="inlineStr">
        <is>
          <t>Any demo screen is in focus  (Open My Bentley App -- &gt;Click on Demo mode link)</t>
        </is>
      </c>
      <c r="H17" s="97" t="n"/>
      <c r="I17" s="44" t="inlineStr">
        <is>
          <t>Click on 'Demo mode' pop up X mark.</t>
        </is>
      </c>
      <c r="J17" s="44" t="inlineStr">
        <is>
          <t>The Demo mode exit successfully.
The screen should back to Sign in/Signup page.</t>
        </is>
      </c>
      <c r="K17" s="42" t="n"/>
      <c r="L17" s="45" t="inlineStr">
        <is>
          <t>Pass</t>
        </is>
      </c>
      <c r="M17" s="54" t="n"/>
      <c r="N17" s="55" t="n"/>
    </row>
  </sheetData>
  <mergeCells count="3">
    <mergeCell ref="F3:M3"/>
    <mergeCell ref="B2:M2"/>
    <mergeCell ref="B3:C3"/>
  </mergeCells>
  <conditionalFormatting sqref="K5:K17">
    <cfRule type="cellIs" priority="15" operator="equal" dxfId="13">
      <formula>"Not Tested"</formula>
    </cfRule>
    <cfRule type="cellIs" priority="16" operator="equal" dxfId="12">
      <formula>"Not Applicable"</formula>
    </cfRule>
    <cfRule type="cellIs" priority="17" operator="equal" dxfId="11">
      <formula>"Pass"</formula>
    </cfRule>
    <cfRule type="cellIs" priority="18" operator="equal" dxfId="10">
      <formula>"Not Tested"</formula>
    </cfRule>
    <cfRule type="cellIs" priority="19" operator="equal" dxfId="9">
      <formula>"Not Applicable"</formula>
    </cfRule>
    <cfRule type="cellIs" priority="20" operator="equal" dxfId="8">
      <formula>"Fail"</formula>
    </cfRule>
  </conditionalFormatting>
  <conditionalFormatting sqref="K5:L17">
    <cfRule type="cellIs" priority="7" operator="equal" dxfId="0">
      <formula>"Pass"</formula>
    </cfRule>
  </conditionalFormatting>
  <conditionalFormatting sqref="L5:L17">
    <cfRule type="cellIs" priority="1" operator="equal" dxfId="6">
      <formula>"Cancelled"</formula>
    </cfRule>
    <cfRule type="cellIs" priority="2" operator="equal" dxfId="5">
      <formula>"N/A"</formula>
    </cfRule>
    <cfRule type="cellIs" priority="3" operator="equal" dxfId="4">
      <formula>"Pass"</formula>
    </cfRule>
    <cfRule type="cellIs" priority="4" operator="equal" dxfId="3">
      <formula>"In-Progress"</formula>
    </cfRule>
    <cfRule type="cellIs" priority="5" operator="equal" dxfId="2">
      <formula>"Blocked"</formula>
    </cfRule>
    <cfRule type="cellIs" priority="6" operator="equal" dxfId="1">
      <formula>"Fail"</formula>
    </cfRule>
  </conditionalFormatting>
  <dataValidations count="1">
    <dataValidation sqref="L5:L17" showDropDown="0" showInputMessage="1" showErrorMessage="1" allowBlank="1" type="list">
      <formula1>"Pass, Fail, Blocked, NA"</formula1>
    </dataValidation>
  </dataValidations>
  <pageMargins left="0.7" right="0.7" top="0.75" bottom="0.75" header="0.3" footer="0.3"/>
  <pageSetup orientation="portrait" paperSize="9"/>
  <headerFooter>
    <oddHeader>&amp;L&amp;"Arial"&amp;1 &amp;K000000INTERNAL#</oddHeader>
    <oddFooter/>
    <evenHeader/>
    <evenFooter/>
    <firstHeader/>
    <firstFooter/>
  </headerFooter>
</worksheet>
</file>

<file path=xl/worksheets/sheet10.xml><?xml version="1.0" encoding="utf-8"?>
<worksheet xmlns="http://schemas.openxmlformats.org/spreadsheetml/2006/main">
  <sheetPr codeName="Sheet11">
    <outlinePr summaryBelow="1" summaryRight="1"/>
    <pageSetUpPr/>
  </sheetPr>
  <dimension ref="A1:N14"/>
  <sheetViews>
    <sheetView topLeftCell="A8" zoomScale="70" zoomScaleNormal="70" workbookViewId="0">
      <selection activeCell="I10" sqref="I10"/>
    </sheetView>
  </sheetViews>
  <sheetFormatPr baseColWidth="8" defaultColWidth="8.7109375" defaultRowHeight="15.75"/>
  <cols>
    <col width="8.7109375" customWidth="1" style="2" min="1" max="1"/>
    <col width="10.28515625" customWidth="1" style="2" min="2" max="2"/>
    <col width="15.140625" customWidth="1" style="3" min="3" max="3"/>
    <col width="14.5703125" customWidth="1" style="2" min="4" max="4"/>
    <col width="11.28515625" customWidth="1" style="16" min="5" max="5"/>
    <col width="109" customWidth="1" style="2" min="6" max="6"/>
    <col width="48.85546875" customWidth="1" style="2" min="7" max="7"/>
    <col width="48.7109375" customWidth="1" style="2" min="8" max="8"/>
    <col width="63" customWidth="1" style="1" min="9" max="9"/>
    <col width="63.28515625" customWidth="1" style="1" min="10" max="10"/>
    <col width="13.140625" customWidth="1" style="1" min="11" max="11"/>
    <col width="13.140625" customWidth="1" style="2" min="12" max="12"/>
    <col width="18.85546875" customWidth="1" style="2" min="13" max="14"/>
    <col width="8.7109375" customWidth="1" style="2" min="15" max="35"/>
    <col width="8.7109375" customWidth="1" style="2" min="36" max="16384"/>
  </cols>
  <sheetData>
    <row r="1" ht="16.5" customHeight="1" thickBot="1"/>
    <row r="2" ht="29.25" customHeight="1" thickBot="1">
      <c r="B2" s="182" t="inlineStr">
        <is>
          <t>Single Service Activation</t>
        </is>
      </c>
      <c r="C2" s="178" t="n"/>
      <c r="D2" s="178" t="n"/>
      <c r="E2" s="178" t="n"/>
      <c r="F2" s="178" t="n"/>
      <c r="G2" s="178" t="n"/>
      <c r="H2" s="178" t="n"/>
      <c r="I2" s="178" t="n"/>
      <c r="J2" s="178" t="n"/>
      <c r="K2" s="178" t="n"/>
      <c r="L2" s="178" t="n"/>
      <c r="M2" s="179" t="n"/>
    </row>
    <row r="3" ht="16.5" customHeight="1" thickBot="1">
      <c r="B3" s="184" t="inlineStr">
        <is>
          <t>Precondition</t>
        </is>
      </c>
      <c r="C3" s="175" t="n"/>
      <c r="D3" s="11" t="n"/>
      <c r="E3" s="14" t="n"/>
      <c r="F3" s="183" t="inlineStr">
        <is>
          <t>Ensure that below preconditions are met before start the testing for this service
Vehicle is connected to network 
Primary registration process is successfully completed. 
“My Bentley in Car Services' and 'My Bentley Remote Services' license is valid and in use
PHEV Vehicle is preferred for testing(i.e. for testing 'My Cabin Comfort' &amp; 'My Car Statistics') Single Service Activation / Deactivation
'Activate Heating' is an optional feature in vehicle, If the vehicle is fitted with Remote Park Heater ECU then only we can test it in Vehicle(Not Applicable : NAR &amp; CHN)
'Theft Alert' (Not Applicable : NAR &amp; CHN)
Login to My Bentley App with valid credentials</t>
        </is>
      </c>
      <c r="G3" s="175" t="n"/>
      <c r="H3" s="175" t="n"/>
      <c r="I3" s="175" t="n"/>
      <c r="J3" s="175" t="n"/>
      <c r="K3" s="175" t="n"/>
      <c r="L3" s="175" t="n"/>
      <c r="M3" s="176" t="n"/>
    </row>
    <row r="4">
      <c r="A4" t="inlineStr"/>
      <c r="B4" s="4" t="inlineStr">
        <is>
          <t>TC ID</t>
        </is>
      </c>
      <c r="C4" s="5" t="inlineStr">
        <is>
          <t>Region</t>
        </is>
      </c>
      <c r="D4" s="5" t="inlineStr">
        <is>
          <t>Test Priority</t>
        </is>
      </c>
      <c r="E4" s="15" t="inlineStr">
        <is>
          <t>Overall Effort (in Mins)</t>
        </is>
      </c>
      <c r="F4" s="5" t="inlineStr">
        <is>
          <t>Test Case Title</t>
        </is>
      </c>
      <c r="G4" s="5" t="inlineStr">
        <is>
          <t>Pre-Condition</t>
        </is>
      </c>
      <c r="H4" s="5" t="inlineStr">
        <is>
          <t>Pre-Condition (Vehicle)</t>
        </is>
      </c>
      <c r="I4" s="5" t="inlineStr">
        <is>
          <t>Action</t>
        </is>
      </c>
      <c r="J4" s="5" t="inlineStr">
        <is>
          <t>Expected Result</t>
        </is>
      </c>
      <c r="K4" s="5" t="inlineStr">
        <is>
          <t>Actual Result</t>
        </is>
      </c>
      <c r="L4" s="5" t="inlineStr">
        <is>
          <t>Test Result</t>
        </is>
      </c>
      <c r="M4" s="5" t="inlineStr">
        <is>
          <t>No Of Observations</t>
        </is>
      </c>
      <c r="N4" s="6" t="inlineStr">
        <is>
          <t>Defect IDs/Comments</t>
        </is>
      </c>
    </row>
    <row r="5" ht="252" customHeight="1">
      <c r="B5" s="36" t="n">
        <v>1</v>
      </c>
      <c r="C5" s="94" t="inlineStr">
        <is>
          <t>EUR, NAR, CHN</t>
        </is>
      </c>
      <c r="D5" s="94" t="inlineStr">
        <is>
          <t>High</t>
        </is>
      </c>
      <c r="E5" s="95" t="n">
        <v>5</v>
      </c>
      <c r="F5" s="108" t="inlineStr">
        <is>
          <t>Verify SERVICE MANAGEMENT screen and it's content</t>
        </is>
      </c>
      <c r="G5" s="97" t="inlineStr">
        <is>
          <t>N/A</t>
        </is>
      </c>
      <c r="H5" s="97" t="n"/>
      <c r="I5" s="97" t="inlineStr">
        <is>
          <t>1.In DASHBOARD Screen ( Vehicle Image + Vehicle Status Information + Vehicle Information Icon(i) need to be displayed at right top corner of screen)
Select 'i' icon --&gt; Service Management  and observe</t>
        </is>
      </c>
      <c r="J5" s="143" t="inlineStr">
        <is>
          <t>Selecting 'Service Management' displays the List of below mentioned services where user can activate or deactivate the service
- Theft Alert (Not Applicable for NAR &amp; CHN)
- Lock My Car
- Find My Car
- My Car Status
- Perimeter Alert (Applicable only for NAR)
- Speed and Curfew Alert (Applicable only for NAR)
- Valet Alert(Applicable only for NAR)
- My Cabin Comfort - (PHEV Only)
- My Car Statistics - (PHEV Only)
- My Battery Charge - (PHEV Only)
- Activate Heating(Not Applicable for NAR &amp; CHN) 
- Remote Park Assist (TBC)</t>
        </is>
      </c>
      <c r="K5" s="97" t="n"/>
      <c r="L5" s="99" t="inlineStr">
        <is>
          <t>Pass</t>
        </is>
      </c>
      <c r="M5" s="141" t="n"/>
      <c r="N5" s="144" t="n"/>
    </row>
    <row r="6" ht="173.25" customHeight="1">
      <c r="B6" s="36" t="n">
        <v>3</v>
      </c>
      <c r="C6" s="94" t="inlineStr">
        <is>
          <t>EUR, NAR, CHN</t>
        </is>
      </c>
      <c r="D6" s="94" t="inlineStr">
        <is>
          <t>High</t>
        </is>
      </c>
      <c r="E6" s="95" t="n">
        <v>7</v>
      </c>
      <c r="F6" s="108" t="inlineStr">
        <is>
          <t>Verify Single Service Activation / Deactivation of 'Lock My Car' service in SERVICE MANAGEMENT screen</t>
        </is>
      </c>
      <c r="G6" s="97" t="inlineStr">
        <is>
          <t>• The screen focus is in "My Bentley App - SERVICE MANAGEMENT" page
(My Bentley App --&gt;SIGN IN --&gt; Vehicle DASHBOARD screen --&gt;  Select "i" icon --&gt; SERVICE MANAGEMENT screen)</t>
        </is>
      </c>
      <c r="H6" s="97" t="n"/>
      <c r="I6" s="97" t="inlineStr">
        <is>
          <t xml:space="preserve">In 'SERVICE MANAGEMENT' screen, Select 'Lock My Car' = Activate / Deactivate
Go to DASHBOARD screen and check the 'Remote Lock / Unlock' section </t>
        </is>
      </c>
      <c r="J6" s="143" t="inlineStr">
        <is>
          <t>In My Bentley App, Under 'DASHBOARD' screen
Lock My Car = Deactivate --&gt; 'Remote Lock / Unlock' Service should not be accessible under DASHBOARD Screen(i.e. Under DASHBOARD screen , 'Remote Lock / Unlock' section should be greyed out and should display 'The service is unavailable. The service has been deactivated' text should be displayed)
Lock My Car = Activate --&gt; 'Remote Lock / Unlock' Service should be accessible under DASHBOARD Screen</t>
        </is>
      </c>
      <c r="K6" s="97" t="n"/>
      <c r="L6" s="99" t="inlineStr">
        <is>
          <t>Pass</t>
        </is>
      </c>
      <c r="M6" s="141" t="n"/>
      <c r="N6" s="144" t="n"/>
    </row>
    <row r="7" ht="189" customHeight="1">
      <c r="B7" s="36" t="n">
        <v>4</v>
      </c>
      <c r="C7" s="94" t="inlineStr">
        <is>
          <t>EUR, NAR, CHN</t>
        </is>
      </c>
      <c r="D7" s="94" t="inlineStr">
        <is>
          <t>Medium</t>
        </is>
      </c>
      <c r="E7" s="95" t="n">
        <v>7</v>
      </c>
      <c r="F7" s="108" t="inlineStr">
        <is>
          <t>Verify Single Service Activation / Deactivation of 'Find My Car' service in SERVICE MANAGEMENT screen</t>
        </is>
      </c>
      <c r="G7" s="97" t="inlineStr">
        <is>
          <t>• The screen focus is in "My Bentley App - SERVICE MANAGEMENT" page
(My Bentley App --&gt;SIGN IN --&gt; Vehicle DASHBOARD screen --&gt;  Select "i" icon --&gt; SERVICE MANAGEMENT screen)</t>
        </is>
      </c>
      <c r="H7" s="97" t="n"/>
      <c r="I7" s="97" t="inlineStr">
        <is>
          <t>In 'SERVICE MANAGEMENT' screen, Select 'Find My Car' = Activate / Deactivate 
Go to NAVIGATION screen and Check for 'Car Finder' icon</t>
        </is>
      </c>
      <c r="J7" s="143" t="inlineStr">
        <is>
          <t>In My Bentley App, Under 'NAVIGATION' screen
1.Find My Car = Deactivate --&gt; 'Car Finder' Service should not be accessible under NAVIGATION screen(i.e. Under NAVIGATION screen , 'Car Finder' icon should not be displayed)
Find My Car = Activate --&gt; 'Car Finder' Service should be accessible under NAVIGATION screen(i.e. Under NAVIGATION screen , 'Car Finder' icon should be displayed and clicking on it should display the exact location of car / vehicle in map view)</t>
        </is>
      </c>
      <c r="K7" s="97" t="n"/>
      <c r="L7" s="99" t="inlineStr">
        <is>
          <t>Pass</t>
        </is>
      </c>
      <c r="M7" s="141" t="n"/>
      <c r="N7" s="144" t="n"/>
    </row>
    <row r="8" ht="204.75" customHeight="1">
      <c r="B8" s="36" t="n">
        <v>5</v>
      </c>
      <c r="C8" s="94" t="inlineStr">
        <is>
          <t>EUR, NAR, CHN</t>
        </is>
      </c>
      <c r="D8" s="94" t="inlineStr">
        <is>
          <t>High</t>
        </is>
      </c>
      <c r="E8" s="95" t="n">
        <v>7</v>
      </c>
      <c r="F8" s="108" t="inlineStr">
        <is>
          <t>Verify Single Service Activation / Deactivation of 'My Car Status' service in SERVICE MANAGEMENT screen</t>
        </is>
      </c>
      <c r="G8" s="97" t="inlineStr">
        <is>
          <t>• The screen focus is in "My Bentley App - SERVICE MANAGEMENT" page
(My Bentley App --&gt;SIGN IN --&gt; Vehicle DASHBOARD screen --&gt;  Select "i" icon --&gt; SERVICE MANAGEMENT screen)</t>
        </is>
      </c>
      <c r="H8" s="97" t="n"/>
      <c r="I8" s="97" t="inlineStr">
        <is>
          <t>In 'SERVICE MANAGEMENT' screen, Select 'My Car Status' = Activate / Deactivate
Go to DASHBOARD screen and check the 'Vehicle Status Information' section</t>
        </is>
      </c>
      <c r="J8" s="143" t="inlineStr">
        <is>
          <t>In My Bentley App, Under 'DASHBOARD' screen
My Car Status = Deactivate --&gt; 'Vehicle Status Information' details should not be displayed under DASHBOARD Screen(i.e. Under DASHBOARD screen , 'Vehicle Status Information' section should be greyed out and should display 'The service is unavailable. The service has been deactivated' text)
My Car Status = Activate --&gt; 'Vehicle Status Information' details should be displayed under DASHBOARD Screen(i.e. Door Status , Window Status , Sun Roof Status , Fuel Range Info , Boot Status , Bonnet Status , Vehicle Service Info etc.)</t>
        </is>
      </c>
      <c r="K8" s="97" t="n"/>
      <c r="L8" s="99" t="inlineStr">
        <is>
          <t>Pass</t>
        </is>
      </c>
      <c r="M8" s="141" t="n"/>
      <c r="N8" s="144" t="n"/>
    </row>
    <row r="9" ht="173.25" customHeight="1">
      <c r="B9" s="36" t="n">
        <v>9</v>
      </c>
      <c r="C9" s="94" t="inlineStr">
        <is>
          <t>EUR, NAR, CHN</t>
        </is>
      </c>
      <c r="D9" s="94" t="inlineStr">
        <is>
          <t>Medium</t>
        </is>
      </c>
      <c r="E9" s="95" t="n">
        <v>7</v>
      </c>
      <c r="F9" s="108" t="inlineStr">
        <is>
          <t>Verify Single Service Activation / Deactivation of 'My Cabin Comfort' service in SERVICE MANAGEMENT screen</t>
        </is>
      </c>
      <c r="G9" s="97" t="inlineStr">
        <is>
          <t>• The screen focus is in "My Bentley App - SERVICE MANAGEMENT" page
(My Bentley App --&gt;SIGN IN --&gt; Vehicle DASHBOARD screen --&gt;  Select "i" icon --&gt; SERVICE MANAGEMENT screen)</t>
        </is>
      </c>
      <c r="H9" s="97" t="n"/>
      <c r="I9" s="97" t="inlineStr">
        <is>
          <t>In 'SERVICE MANAGEMENT' screen,  Select 'My Cabin Comfort' = Activate / Deactivate
Go to CAR REMOTE screen and check the 'My Cabin Comfort' section</t>
        </is>
      </c>
      <c r="J9" s="143" t="inlineStr">
        <is>
          <t>In My Bentley App, Under 'CAR REMOTE' screen
My Cabin Comfort = Deactivate --&gt; 'My Cabin Comfort' Service should not be accessible under CAR REMOTE Screen(i.e. Under CAR REMOTE screen , 'My Cabin Comfort' section should be greyed out and should display 'Function disabled' text)
My Cabin Comfort = Activate --&gt; 'My Cabin Comfort' Service should be active and accessible under CAR REMOTE Screen</t>
        </is>
      </c>
      <c r="K9" s="97" t="n"/>
      <c r="L9" s="99" t="inlineStr">
        <is>
          <t>Pass</t>
        </is>
      </c>
      <c r="M9" s="141" t="n"/>
      <c r="N9" s="144" t="n"/>
    </row>
    <row r="10" ht="157.5" customHeight="1">
      <c r="B10" s="36" t="n">
        <v>10</v>
      </c>
      <c r="C10" s="94" t="inlineStr">
        <is>
          <t>EUR, NAR, CHN</t>
        </is>
      </c>
      <c r="D10" s="94" t="inlineStr">
        <is>
          <t>Medium</t>
        </is>
      </c>
      <c r="E10" s="95" t="n">
        <v>7</v>
      </c>
      <c r="F10" s="108" t="inlineStr">
        <is>
          <t>Verify Single Service Activation / Deactivation of 'My Car Statistics' service in SERVICE MANAGEMENT screen</t>
        </is>
      </c>
      <c r="G10" s="97" t="inlineStr">
        <is>
          <t>• The screen focus is in "My Bentley App - SERVICE MANAGEMENT" page
(My Bentley App --&gt;SIGN IN --&gt; Vehicle DASHBOARD screen --&gt;  Select "i" icon --&gt; SERVICE MANAGEMENT screen)</t>
        </is>
      </c>
      <c r="H10" s="97" t="n"/>
      <c r="I10" s="97" t="inlineStr">
        <is>
          <t>In 'SERVICE MANAGEMENT' screen,  Select 'My Car Statistics' = Activate / Deactivate
Go to CAR REMOTE screen and check the 'My Car Statistics' section</t>
        </is>
      </c>
      <c r="J10" s="143" t="inlineStr">
        <is>
          <t>In My Bentley App, Under 'CAR REMOTE' screen
My Car Statistics = Deactivate --&gt; 'My Car Statistics' Service should not be accessible under CAR REMOTE Screen(i.e. Under CAR REMOTE screen , 'My Car Statistics' section should be greyed out and should display 'Function disabled' text)
My Car Statistics = Activate --&gt; 'My Car Statistics' Service should be active and accessible under CAR REMOTE Screen</t>
        </is>
      </c>
      <c r="K10" s="97" t="n"/>
      <c r="L10" s="99" t="inlineStr">
        <is>
          <t>Pass</t>
        </is>
      </c>
      <c r="M10" s="141" t="n"/>
      <c r="N10" s="144" t="n"/>
    </row>
    <row r="11" ht="173.25" customHeight="1">
      <c r="B11" s="36" t="n">
        <v>11</v>
      </c>
      <c r="C11" s="94" t="inlineStr">
        <is>
          <t>EUR, NAR, CHN</t>
        </is>
      </c>
      <c r="D11" s="94" t="inlineStr">
        <is>
          <t>High</t>
        </is>
      </c>
      <c r="E11" s="95" t="n">
        <v>7</v>
      </c>
      <c r="F11" s="108" t="inlineStr">
        <is>
          <t>Verify Single Service Activation / Deactivation of 'My Battery Charge' service in SERVICE MANAGEMENT screen</t>
        </is>
      </c>
      <c r="G11" s="97" t="inlineStr">
        <is>
          <t>• The screen focus is in "My Bentley App - SERVICE MANAGEMENT" page
(My Bentley App --&gt;SIGN IN --&gt; Vehicle DASHBOARD screen --&gt;  Select "i" icon --&gt; SERVICE MANAGEMENT screen)</t>
        </is>
      </c>
      <c r="H11" s="97" t="n"/>
      <c r="I11" s="97" t="inlineStr">
        <is>
          <t>In 'SERVICE MANAGEMENT' screen,  Select 'My Battery Charge' = Activate / Deactivate
Go to CAR REMOTE screen and check the 'My Battery Charge' section</t>
        </is>
      </c>
      <c r="J11" s="143" t="inlineStr">
        <is>
          <t>In My Bentley App, Under 'CAR REMOTE' screen
My Battery Charge = Deactivate --&gt; 'My Battery Charge' Service should not be accessible under CAR REMOTE Screen(i.e. Under CAR REMOTE screen , 'My Battery Charge' section should be greyed out and should display 'Function disabled' text)
My Battery Charge = Activate --&gt; 'My Battery Charge' Service should be active and accessible under CAR REMOTE Screen</t>
        </is>
      </c>
      <c r="K11" s="97" t="n"/>
      <c r="L11" s="99" t="inlineStr">
        <is>
          <t>Pass</t>
        </is>
      </c>
      <c r="M11" s="141" t="n"/>
      <c r="N11" s="144" t="n"/>
    </row>
    <row r="12" ht="171" customHeight="1">
      <c r="B12" s="36" t="n">
        <v>12</v>
      </c>
      <c r="C12" s="94" t="inlineStr">
        <is>
          <t>EUR</t>
        </is>
      </c>
      <c r="D12" s="94" t="inlineStr">
        <is>
          <t>Medium</t>
        </is>
      </c>
      <c r="E12" s="95" t="n">
        <v>7</v>
      </c>
      <c r="F12" s="108" t="inlineStr">
        <is>
          <t>Verify Single Service Activation / Deactivation of 'Theft Alert' service in SERVICE MANAGEMENT screen</t>
        </is>
      </c>
      <c r="G12" s="97" t="inlineStr">
        <is>
          <t>• The screen focus is in "My Bentley App - SERVICE MANAGEMENT" page
(My Bentley App --&gt;SIGN IN --&gt; Vehicle DASHBOARD screen --&gt;  Select "i" icon --&gt; SERVICE MANAGEMENT screen)</t>
        </is>
      </c>
      <c r="H12" s="97" t="n"/>
      <c r="I12" s="97" t="inlineStr">
        <is>
          <t>In 'SERVICE MANAGEMENT' screen, Select  'Theft Alert' = Activate / Deactivate
Go to CAR REMOTE screen check the 'Theft Alert' (OR VTS for UK vehicle) section under CAR REMOTE screen</t>
        </is>
      </c>
      <c r="J12" s="143" t="inlineStr">
        <is>
          <t>In My Bentley App, Under 'CAR REMOTE' screen
Theft Alert = Deactivate --&gt; 'Theft Alert' Service should not be accessible under CAR REMOTE Screen ( in UK -&gt; Under CAR REMOTE screen , 'Stolen Vehicle Locator' section -&gt; 'My Alert' Tab -&gt; Service unavailability and relevant reason should be dispalyed 
 Theft Alert = Activate --&gt; ' Theft Alert' Service should be active and accessible under CAR REMOTE Screen(i.e. in UK -&gt; Under CAR REMOTE screen , 'Stolen Vehicle Locator' section -&gt; 'My Alert' Tab -&gt; All the Alerts will be listed (If any) otherwise 'There is no alerts to display' message should be shown</t>
        </is>
      </c>
      <c r="K12" s="97" t="n"/>
      <c r="L12" s="99" t="inlineStr">
        <is>
          <t>Pass</t>
        </is>
      </c>
      <c r="M12" s="141" t="n"/>
      <c r="N12" s="144" t="n"/>
    </row>
    <row r="13" ht="127.5" customHeight="1">
      <c r="B13" s="36" t="n">
        <v>13</v>
      </c>
      <c r="C13" s="94" t="inlineStr">
        <is>
          <t>EUR, NAR, CHN</t>
        </is>
      </c>
      <c r="D13" s="94" t="inlineStr">
        <is>
          <t>Medium</t>
        </is>
      </c>
      <c r="E13" s="95" t="n">
        <v>7</v>
      </c>
      <c r="F13" s="108" t="inlineStr">
        <is>
          <t>Verify Single Service Activation / Deactivation of 'Remote Park Assist' service in SERVICE MANAGEMENT screen</t>
        </is>
      </c>
      <c r="G13" s="97" t="inlineStr">
        <is>
          <t>• The screen focus is in "My Bentley App - SERVICE MANAGEMENT" page
(My Bentley App --&gt;SIGN IN --&gt; Vehicle DASHBOARD screen --&gt;  Select "i" icon --&gt; SERVICE MANAGEMENT screen)</t>
        </is>
      </c>
      <c r="H13" s="97" t="n"/>
      <c r="I13" s="97" t="inlineStr">
        <is>
          <t>In 'SERVICE MANAGEMENT' screen, Select  'Remote Park Assist' = Activate / Deactivate
Go to CAR REMOTE screen check the 'Remote Park Assist' section under CAR REMOTE screen</t>
        </is>
      </c>
      <c r="J13" s="143" t="inlineStr">
        <is>
          <t>In My Bentley App, Under 'CAR REMOTE' screen
Remote Park Assist = Deactivate --&gt; 'Remote Park Assist' Service should not be accessible under CAR REMOTE Screen(i.e. Under CAR REMOTE screen , 'Remote Park Assist' section should be greyed out and should display 'Function disabled' text)
Remote Park Assist = Activate --&gt; 'Remote Park Assist' Service should be active and accessible under CAR REMOTE Screen</t>
        </is>
      </c>
      <c r="K13" s="97" t="n"/>
      <c r="L13" s="99" t="inlineStr">
        <is>
          <t>NA</t>
        </is>
      </c>
      <c r="M13" s="141" t="n"/>
      <c r="N13" s="37" t="inlineStr">
        <is>
          <t>Observation : 
1. No "Remote Park Assist" service available for activation or deactivation</t>
        </is>
      </c>
    </row>
    <row r="14" ht="32.25" customHeight="1" thickBot="1">
      <c r="B14" s="41" t="n">
        <v>14</v>
      </c>
      <c r="C14" s="42" t="inlineStr">
        <is>
          <t>EUR, NAR, CHN</t>
        </is>
      </c>
      <c r="D14" s="42" t="inlineStr">
        <is>
          <t>Medium</t>
        </is>
      </c>
      <c r="E14" s="43" t="n">
        <v>10</v>
      </c>
      <c r="F14" s="68" t="inlineStr">
        <is>
          <t>Verify all the screen with Bentley style guide.</t>
        </is>
      </c>
      <c r="G14" s="44" t="inlineStr">
        <is>
          <t>N/A</t>
        </is>
      </c>
      <c r="H14" s="97" t="n"/>
      <c r="I14" s="44" t="inlineStr">
        <is>
          <t>Observe all the screen's icon, font, colour</t>
        </is>
      </c>
      <c r="J14" s="44" t="inlineStr">
        <is>
          <t>All the icon, font, colour should be followed as per Bentley style guide.</t>
        </is>
      </c>
      <c r="K14" s="44" t="n"/>
      <c r="L14" s="45" t="inlineStr">
        <is>
          <t>Pass</t>
        </is>
      </c>
      <c r="M14" s="44" t="n"/>
      <c r="N14" s="46" t="n"/>
    </row>
  </sheetData>
  <mergeCells count="3">
    <mergeCell ref="F3:M3"/>
    <mergeCell ref="B2:M2"/>
    <mergeCell ref="B3:C3"/>
  </mergeCells>
  <conditionalFormatting sqref="K5:K10">
    <cfRule type="cellIs" priority="30" operator="equal" dxfId="13">
      <formula>"Not Tested"</formula>
    </cfRule>
    <cfRule type="cellIs" priority="31" operator="equal" dxfId="12">
      <formula>"Not Applicable"</formula>
    </cfRule>
    <cfRule type="cellIs" priority="32" operator="equal" dxfId="11">
      <formula>"Pass"</formula>
    </cfRule>
    <cfRule type="cellIs" priority="33" operator="equal" dxfId="10">
      <formula>"Not Tested"</formula>
    </cfRule>
    <cfRule type="cellIs" priority="34" operator="equal" dxfId="9">
      <formula>"Not Applicable"</formula>
    </cfRule>
    <cfRule type="cellIs" priority="35" operator="equal" dxfId="8">
      <formula>"Fail"</formula>
    </cfRule>
    <cfRule type="cellIs" priority="36" operator="equal" dxfId="0">
      <formula>"Pass"</formula>
    </cfRule>
  </conditionalFormatting>
  <conditionalFormatting sqref="L5:L14">
    <cfRule type="cellIs" priority="4" operator="equal" dxfId="0">
      <formula>"Pass"</formula>
    </cfRule>
    <cfRule type="cellIs" priority="5" operator="equal" dxfId="6">
      <formula>"Cancelled"</formula>
    </cfRule>
    <cfRule type="cellIs" priority="6" operator="equal" dxfId="5">
      <formula>"N/A"</formula>
    </cfRule>
    <cfRule type="cellIs" priority="7" operator="equal" dxfId="4">
      <formula>"Pass"</formula>
    </cfRule>
    <cfRule type="cellIs" priority="8" operator="equal" dxfId="3">
      <formula>"In-Progress"</formula>
    </cfRule>
    <cfRule type="cellIs" priority="9" operator="equal" dxfId="2">
      <formula>"Blocked"</formula>
    </cfRule>
    <cfRule type="cellIs" priority="10" operator="equal" dxfId="1">
      <formula>"Fail"</formula>
    </cfRule>
  </conditionalFormatting>
  <conditionalFormatting sqref="L7 L10 L12 L14">
    <cfRule type="cellIs" priority="1" operator="equal" dxfId="10">
      <formula>"Not Tested"</formula>
    </cfRule>
    <cfRule type="cellIs" priority="2" operator="equal" dxfId="9">
      <formula>"Not Applicable"</formula>
    </cfRule>
    <cfRule type="cellIs" priority="3" operator="equal" dxfId="227">
      <formula>"Fail"</formula>
    </cfRule>
  </conditionalFormatting>
  <dataValidations count="2">
    <dataValidation sqref="K6:K10" showDropDown="0" showInputMessage="1" showErrorMessage="1" allowBlank="1" type="list">
      <formula1>"Pass,Fail,Not Applicable,Not Tested"</formula1>
    </dataValidation>
    <dataValidation sqref="L5:L14" showDropDown="0" showInputMessage="1" showErrorMessage="1" allowBlank="1" type="list">
      <formula1>"Pass, Fail, Blocked, NA"</formula1>
    </dataValidation>
  </dataValidations>
  <pageMargins left="0.7" right="0.7" top="0.75" bottom="0.75" header="0.3" footer="0.3"/>
  <pageSetup orientation="portrait" paperSize="9" verticalDpi="0"/>
  <headerFooter>
    <oddHeader>&amp;L&amp;"Arial"&amp;1 &amp;K000000INTERNAL#</oddHeader>
    <oddFooter/>
    <evenHeader/>
    <evenFooter/>
    <firstHeader/>
    <firstFooter/>
  </headerFooter>
</worksheet>
</file>

<file path=xl/worksheets/sheet11.xml><?xml version="1.0" encoding="utf-8"?>
<worksheet xmlns="http://schemas.openxmlformats.org/spreadsheetml/2006/main">
  <sheetPr codeName="Sheet12">
    <outlinePr summaryBelow="1" summaryRight="1"/>
    <pageSetUpPr/>
  </sheetPr>
  <dimension ref="A1:N16"/>
  <sheetViews>
    <sheetView topLeftCell="A7" zoomScale="70" zoomScaleNormal="70" workbookViewId="0">
      <selection activeCell="G16" sqref="G16"/>
    </sheetView>
  </sheetViews>
  <sheetFormatPr baseColWidth="8" defaultColWidth="8.7109375" defaultRowHeight="15"/>
  <cols>
    <col width="2.85546875" customWidth="1" min="1" max="1"/>
    <col width="6.140625" customWidth="1" style="7" min="2" max="2"/>
    <col width="19" customWidth="1" style="7" min="3" max="3"/>
    <col width="24.85546875" customWidth="1" style="7" min="4" max="4"/>
    <col width="11.28515625" customWidth="1" style="19" min="5" max="5"/>
    <col width="34.140625" customWidth="1" min="6" max="6"/>
    <col width="46.140625" customWidth="1" min="7" max="7"/>
    <col width="46.28515625" customWidth="1" min="8" max="8"/>
    <col width="40" customWidth="1" style="7" min="9" max="9"/>
    <col width="58" customWidth="1" style="7" min="10" max="10"/>
    <col width="13.140625" customWidth="1" style="7" min="11" max="11"/>
    <col width="12.85546875" customWidth="1" min="12" max="12"/>
    <col width="18.85546875" customWidth="1" min="13" max="13"/>
    <col width="18.7109375" customWidth="1" min="14" max="14"/>
  </cols>
  <sheetData>
    <row r="1" ht="16.5" customHeight="1" thickBot="1">
      <c r="A1" s="2" t="n"/>
      <c r="B1" s="2" t="n"/>
      <c r="C1" s="1" t="n"/>
      <c r="D1" s="1" t="n"/>
      <c r="E1" s="17" t="n"/>
      <c r="F1" s="2" t="n"/>
      <c r="G1" s="2" t="n"/>
      <c r="H1" s="2" t="n"/>
      <c r="I1" s="1" t="n"/>
      <c r="J1" s="1" t="n"/>
      <c r="K1" s="1" t="n"/>
      <c r="L1" s="2" t="n"/>
    </row>
    <row r="2" ht="29.25" customHeight="1" thickBot="1">
      <c r="A2" s="2" t="n"/>
      <c r="B2" s="197" t="inlineStr">
        <is>
          <t>My Car Statistics</t>
        </is>
      </c>
      <c r="C2" s="178" t="n"/>
      <c r="D2" s="178" t="n"/>
      <c r="E2" s="178" t="n"/>
      <c r="F2" s="178" t="n"/>
      <c r="G2" s="178" t="n"/>
      <c r="H2" s="178" t="n"/>
      <c r="I2" s="178" t="n"/>
      <c r="J2" s="178" t="n"/>
      <c r="K2" s="178" t="n"/>
      <c r="L2" s="178" t="n"/>
      <c r="M2" s="198" t="n"/>
    </row>
    <row r="3" ht="16.5" customHeight="1" thickBot="1">
      <c r="A3" s="2" t="n"/>
      <c r="B3" s="188" t="inlineStr">
        <is>
          <t>Precondition</t>
        </is>
      </c>
      <c r="C3" s="176" t="n"/>
      <c r="D3" s="188" t="n"/>
      <c r="E3" s="18" t="n"/>
      <c r="F3" s="183" t="inlineStr">
        <is>
          <t xml:space="preserve">Ensure that below preconditions are met before start the testing for this service
This service applicable for only on PHEV models
Vehicle must be connected to network 
My Bentley mobile app should have valid credentials.
User has paired his My Bentley app to the vehicle as a primary user
Vehicle is licensed for the service, the service is available for use
My Bentley mobile app -- &gt; Service Management -- &gt; 'My trip Statistics' should be enabled
Vehicle must be driven few miles in advance for PHEV &amp; Combustion before starting the testing.
</t>
        </is>
      </c>
      <c r="G3" s="175" t="n"/>
      <c r="H3" s="175" t="n"/>
      <c r="I3" s="175" t="n"/>
      <c r="J3" s="175" t="n"/>
      <c r="K3" s="175" t="n"/>
      <c r="L3" s="175" t="n"/>
      <c r="M3" s="176" t="n"/>
    </row>
    <row r="4" ht="15.75" customHeight="1">
      <c r="A4" s="2" t="inlineStr"/>
      <c r="B4" s="4" t="inlineStr">
        <is>
          <t>TC ID</t>
        </is>
      </c>
      <c r="C4" s="5" t="inlineStr">
        <is>
          <t>Region</t>
        </is>
      </c>
      <c r="D4" s="5" t="inlineStr">
        <is>
          <t>Test Priority</t>
        </is>
      </c>
      <c r="E4" s="15" t="inlineStr">
        <is>
          <t>Overall Effort (in Mins)</t>
        </is>
      </c>
      <c r="F4" s="5" t="inlineStr">
        <is>
          <t>Test Case Title</t>
        </is>
      </c>
      <c r="G4" s="5" t="inlineStr">
        <is>
          <t>Pre-Condition</t>
        </is>
      </c>
      <c r="H4" s="5" t="inlineStr">
        <is>
          <t>Pre-Condition (Vehicle)</t>
        </is>
      </c>
      <c r="I4" s="5" t="inlineStr">
        <is>
          <t>Action</t>
        </is>
      </c>
      <c r="J4" s="5" t="inlineStr">
        <is>
          <t>Expected Result</t>
        </is>
      </c>
      <c r="K4" s="5" t="inlineStr">
        <is>
          <t>Actual Result</t>
        </is>
      </c>
      <c r="L4" s="5" t="inlineStr">
        <is>
          <t>Test Result</t>
        </is>
      </c>
      <c r="M4" s="5" t="inlineStr">
        <is>
          <t>No Of Observations</t>
        </is>
      </c>
      <c r="N4" s="6" t="inlineStr">
        <is>
          <t>Defect IDs/Comments</t>
        </is>
      </c>
    </row>
    <row r="5" ht="47.25" customHeight="1">
      <c r="A5" s="2" t="n"/>
      <c r="B5" s="36" t="n">
        <v>1</v>
      </c>
      <c r="C5" s="94" t="inlineStr">
        <is>
          <t>EUR, 
NAR,
CHN</t>
        </is>
      </c>
      <c r="D5" s="94" t="inlineStr">
        <is>
          <t>High</t>
        </is>
      </c>
      <c r="E5" s="95" t="n">
        <v>2</v>
      </c>
      <c r="F5" s="97" t="inlineStr">
        <is>
          <t>Accessing My Car Statistics</t>
        </is>
      </c>
      <c r="G5" s="97" t="inlineStr">
        <is>
          <t>The focus of the screen is on car remote page. 
(Login My Bentley App -- &gt; Car Remote)</t>
        </is>
      </c>
      <c r="H5" s="97" t="n"/>
      <c r="I5" s="97" t="inlineStr">
        <is>
          <t>Observe the  'My Car Statistics' section</t>
        </is>
      </c>
      <c r="J5" s="97" t="inlineStr">
        <is>
          <t xml:space="preserve">In My Car Statistics section, 
Last Trip Date &amp; time should be visible. </t>
        </is>
      </c>
      <c r="K5" s="94" t="n"/>
      <c r="L5" s="99" t="inlineStr">
        <is>
          <t>Pass</t>
        </is>
      </c>
      <c r="M5" s="97" t="n"/>
      <c r="N5" s="51" t="n"/>
    </row>
    <row r="6" ht="346.5" customHeight="1">
      <c r="A6" s="2" t="n"/>
      <c r="B6" s="36" t="n">
        <v>2</v>
      </c>
      <c r="C6" s="94" t="inlineStr">
        <is>
          <t>EUR, 
NAR,
CHN</t>
        </is>
      </c>
      <c r="D6" s="94" t="inlineStr">
        <is>
          <t>High</t>
        </is>
      </c>
      <c r="E6" s="95" t="n">
        <v>10</v>
      </c>
      <c r="F6" s="97" t="inlineStr">
        <is>
          <t>Verifying My Car Statistics Graphical view and List view</t>
        </is>
      </c>
      <c r="G6" s="97" t="inlineStr">
        <is>
          <t>The focus of the screen is on My Car Statistics page. 
(Login My Bentley App -- &gt; Car Remote  -- &gt; My Car Statistics screen )</t>
        </is>
      </c>
      <c r="H6" s="97" t="n"/>
      <c r="I6" s="97" t="inlineStr">
        <is>
          <t>In My Car Statistics screen, observe Graphical view and List view</t>
        </is>
      </c>
      <c r="J6" s="97" t="inlineStr">
        <is>
          <t>MY CAR STATISTICS screen should display 
* Graphical view  tab:
Displays drop down list having the below functions
a) Consumption-electric
b) Consumption-combustion
c) Distance-driven
d) Distance-time
e) Average speed
Graphical view of the selected option from the drop down list should be displayed. 
Trip Data :  Date and time information should be displayed
Selected Trip data option should be displayed in bold
* List view tab:
Displays drop down list having the below functions
a) Consumption-electric
b) Consumption-combustion
c) Distance-driven
d) Distance-time
List view of the selected option from the drop down list should be displayed</t>
        </is>
      </c>
      <c r="K6" s="94" t="n"/>
      <c r="L6" s="99" t="inlineStr">
        <is>
          <t>Pass</t>
        </is>
      </c>
      <c r="M6" s="97" t="n"/>
      <c r="N6" s="154" t="n"/>
    </row>
    <row r="7" ht="315" customHeight="1">
      <c r="A7" s="2" t="n"/>
      <c r="B7" s="36" t="n">
        <v>3</v>
      </c>
      <c r="C7" s="94" t="inlineStr">
        <is>
          <t>EUR, 
NAR,
CHN</t>
        </is>
      </c>
      <c r="D7" s="94" t="inlineStr">
        <is>
          <t>High</t>
        </is>
      </c>
      <c r="E7" s="95" t="n">
        <v>4</v>
      </c>
      <c r="F7" s="97" t="inlineStr">
        <is>
          <t>Verifying 'Consumption-combustion'  view section in 'MY CAR STATISTICS ' screen</t>
        </is>
      </c>
      <c r="G7" s="97" t="inlineStr">
        <is>
          <t>The focus of the screen is on My Car Statistics page. 
(Login My Bentley App -- &gt; Car Remote  -- &gt; My Car Statistics screen )</t>
        </is>
      </c>
      <c r="H7" s="97" t="n"/>
      <c r="I7" s="97" t="inlineStr">
        <is>
          <t>Drive the vehicle in combustion for few miles 
Check the below functionalities are updated in Graphical and List view for current day
Consumption - Combustion 
Distance - driven
Distance time
Average speed</t>
        </is>
      </c>
      <c r="J7" s="97" t="inlineStr">
        <is>
          <t>* Graphical view :
Drop down title should display in bold text as 'CONSUMPTION -  COMBUSTION'
Graphical view representation of 'Consumption-electric' option should be displayed i.e. mi/kWh usage w.r.t date  should be plotted in graph
Trip Data(Consumption-electric) :  Date and time information should be displayed
Selected Trip data of 'Consumption-electric' should be displayed in bold
* List view tab:
Drop down title should display as 'CONSUMPTION - ELECTRIC'
Trip Data :  Date and time information should be displayed
                        : 'Consumption-electric' usage info should be displayed 
Selected Trip data  of 'Consumption-electric' should be displayed in bold</t>
        </is>
      </c>
      <c r="K7" s="94" t="n"/>
      <c r="L7" s="99" t="inlineStr">
        <is>
          <t>Pass</t>
        </is>
      </c>
      <c r="M7" s="97" t="n"/>
      <c r="N7" s="155" t="n"/>
    </row>
    <row r="8" ht="315" customHeight="1">
      <c r="A8" s="2" t="n"/>
      <c r="B8" s="36" t="n">
        <v>4</v>
      </c>
      <c r="C8" s="94" t="inlineStr">
        <is>
          <t>EUR, 
NAR,
CHN</t>
        </is>
      </c>
      <c r="D8" s="94" t="inlineStr">
        <is>
          <t>High</t>
        </is>
      </c>
      <c r="E8" s="95" t="n">
        <v>4</v>
      </c>
      <c r="F8" s="97" t="inlineStr">
        <is>
          <t>Verifying 'Consumption-electric'  view section in 'MY CAR STATISTICS ' screen</t>
        </is>
      </c>
      <c r="G8" s="97" t="inlineStr">
        <is>
          <t>The focus of the screen is on My Car Statistics page. 
(Login My Bentley App -- &gt; Car Remote  -- &gt; My Car Statistics screen )</t>
        </is>
      </c>
      <c r="H8" s="97" t="n"/>
      <c r="I8" s="97" t="inlineStr">
        <is>
          <t>Click on 'Consumption-electric' option</t>
        </is>
      </c>
      <c r="J8" s="97" t="inlineStr">
        <is>
          <t>* Graphical view :
Drop down title should display in bold text as 'CONSUMPTION - ELECTRIC'
Graphical view representation of 'Consumption-electric' option should be displayed i.e. mi/kWh usage w.r.t date  should be plotted in graph
Trip Data(Consumption-electric) :  Date and time information should be displayed
Selected Trip data of 'Consumption-electric' should be displayed in bold
* List view tab:
Drop down title should display as 'CONSUMPTION - ELECTRIC'
Trip Data :  Date and time information should be displayed
                        : 'Consumption-electric' usage info should be displayed 
Selected Trip data  of 'Consumption-electric' should be displayed in bold</t>
        </is>
      </c>
      <c r="K8" s="94" t="n"/>
      <c r="L8" s="99" t="inlineStr">
        <is>
          <t>Pass</t>
        </is>
      </c>
      <c r="M8" s="97" t="n"/>
      <c r="N8" s="154" t="n"/>
    </row>
    <row r="9" ht="315" customHeight="1">
      <c r="A9" s="2" t="n"/>
      <c r="B9" s="36" t="n">
        <v>5</v>
      </c>
      <c r="C9" s="94" t="inlineStr">
        <is>
          <t>EUR, 
NAR,
CHN</t>
        </is>
      </c>
      <c r="D9" s="94" t="inlineStr">
        <is>
          <t>Low</t>
        </is>
      </c>
      <c r="E9" s="95" t="n">
        <v>4</v>
      </c>
      <c r="F9" s="97" t="inlineStr">
        <is>
          <t>Verifying 'Distance-driven'  view section in 'MY CAR STATISTICS ' screen</t>
        </is>
      </c>
      <c r="G9" s="97" t="inlineStr">
        <is>
          <t>The focus of the screen is on My Car Statistics page. 
(Login My Bentley App -- &gt; Car Remote  -- &gt; My Car Statistics screen )</t>
        </is>
      </c>
      <c r="H9" s="97" t="n"/>
      <c r="I9" s="97" t="inlineStr">
        <is>
          <t>Click on 'Distance-driven' option</t>
        </is>
      </c>
      <c r="J9" s="97" t="inlineStr">
        <is>
          <t>* Graphical view :
Drop down title should display in bold text as 'DISTANCE - DRIVEN'
Graphical view representation of 'Distance-driven' option should be displayed i.e. mi driven  w.r.t date  should be plotted in graph
Trip Data(Distance-driven) :  Date and time information should be displayed
Selected Trip data of 'Distance-driven' should be displayed in bold
* List view tab:
Drop down title should display as 'DISTANCE - DRIVEN'
Trip Data :  Date and time information should be displayed
                        : 'Distance-driven' usage info should be displayed 
Selected Trip data  of 'Distance-driven' should be displayed in bold</t>
        </is>
      </c>
      <c r="K9" s="94" t="n"/>
      <c r="L9" s="99" t="inlineStr">
        <is>
          <t>Pass</t>
        </is>
      </c>
      <c r="M9" s="97" t="n"/>
      <c r="N9" s="154" t="n"/>
    </row>
    <row r="10" ht="299.25" customHeight="1">
      <c r="A10" s="2" t="n"/>
      <c r="B10" s="36" t="n">
        <v>6</v>
      </c>
      <c r="C10" s="94" t="inlineStr">
        <is>
          <t>EUR, 
NAR,
CHN</t>
        </is>
      </c>
      <c r="D10" s="94" t="inlineStr">
        <is>
          <t>Low</t>
        </is>
      </c>
      <c r="E10" s="95" t="n">
        <v>4</v>
      </c>
      <c r="F10" s="97" t="inlineStr">
        <is>
          <t>Verifying 'Distance-time'  view section in 'MY CAR STATISTICS ' screen</t>
        </is>
      </c>
      <c r="G10" s="97" t="inlineStr">
        <is>
          <t>The focus of the screen is on My Car Statistics page. 
(Login My Bentley App -- &gt; Car Remote  -- &gt; My Car Statistics screen )</t>
        </is>
      </c>
      <c r="H10" s="97" t="n"/>
      <c r="I10" s="97" t="inlineStr">
        <is>
          <t>Click on 'Distance-time' option</t>
        </is>
      </c>
      <c r="J10" s="97" t="inlineStr">
        <is>
          <t>* Graphical view :
Drop down title should display in bold text as 'DISTANCE - TIME'
Graphical view representation of 'Distance-time' option should be displayed i.e. hour usage w.r.t date  should be plotted in graph
Trip Data(Distance-time) :  Date and time information should be displayed
Selected Trip data of 'Distance-time' should be displayed in bold
* List view tab:
Drop down title should display as 'DISTANCE - TIME'
Trip Data :  Date and time information should be displayed
                        : 'Distance-time' usage info should be displayed
Selected Trip data  of 'Distance-time' should be displayed in bold</t>
        </is>
      </c>
      <c r="K10" s="94" t="n"/>
      <c r="L10" s="99" t="inlineStr">
        <is>
          <t>Pass</t>
        </is>
      </c>
      <c r="M10" s="97" t="n"/>
      <c r="N10" s="154" t="n"/>
    </row>
    <row r="11" ht="330.75" customHeight="1">
      <c r="A11" s="2" t="n"/>
      <c r="B11" s="36" t="n">
        <v>7</v>
      </c>
      <c r="C11" s="94" t="inlineStr">
        <is>
          <t>EUR, 
NAR,
CHN</t>
        </is>
      </c>
      <c r="D11" s="94" t="inlineStr">
        <is>
          <t>Low</t>
        </is>
      </c>
      <c r="E11" s="95" t="n">
        <v>4</v>
      </c>
      <c r="F11" s="97" t="inlineStr">
        <is>
          <t>Verifying 'Average-speed'  view section in 'MY CAR STATISTICS ' screen</t>
        </is>
      </c>
      <c r="G11" s="97" t="inlineStr">
        <is>
          <t>The focus of the screen is on My Car Statistics page. 
(Login My Bentley App -- &gt; Car Remote  -- &gt; My Car Statistics screen )</t>
        </is>
      </c>
      <c r="H11" s="97" t="n"/>
      <c r="I11" s="97" t="inlineStr">
        <is>
          <t>Click on 'Average-speed' option</t>
        </is>
      </c>
      <c r="J11" s="97" t="inlineStr">
        <is>
          <t>* Graphical view :
Drop down title should display in bold text as 'AVERAGE - SPEED'
Graphical view representation of 'Average-speed' option should be displayed i.e. mph usage w.r.t date  should be plotted in graph
Trip Data(Average-speed) :  Date and time information should be displayed
Selected Trip data of 'Average-speed' should be displayed in bold
* List view tab:
Drop down title should display as 'AVERAGE - SPEED'
Trip Data :  Date and time information should be displayed
                        : 'Average-speed' usage info should be displayed (Ex : 1 mph)
Selected Trip data  of 'Average-speed' should be displayed in bold</t>
        </is>
      </c>
      <c r="K11" s="94" t="n"/>
      <c r="L11" s="99" t="inlineStr">
        <is>
          <t>Pass</t>
        </is>
      </c>
      <c r="M11" s="97" t="n"/>
      <c r="N11" s="154" t="n"/>
    </row>
    <row r="12" ht="63" customHeight="1">
      <c r="A12" s="2" t="n"/>
      <c r="B12" s="36" t="n">
        <v>8</v>
      </c>
      <c r="C12" s="94" t="inlineStr">
        <is>
          <t>EUR, 
NAR,
CHN</t>
        </is>
      </c>
      <c r="D12" s="94" t="inlineStr">
        <is>
          <t>Low</t>
        </is>
      </c>
      <c r="E12" s="95" t="n">
        <v>3</v>
      </c>
      <c r="F12" s="97" t="inlineStr">
        <is>
          <t>Verify sharing of trip data information from 'MY CAR STATISTICS ' screen</t>
        </is>
      </c>
      <c r="G12" s="97" t="inlineStr">
        <is>
          <t>The focus of the screen is on My Car Statistics page. 
(Login My Bentley App -- &gt; Car Remote  -- &gt; My Car Statistics screen )</t>
        </is>
      </c>
      <c r="H12" s="97" t="n"/>
      <c r="I12" s="97" t="inlineStr">
        <is>
          <t>Click on 'Share' icon found in header next to 'MY CAR STATISTICS' title</t>
        </is>
      </c>
      <c r="J12" s="97" t="inlineStr">
        <is>
          <t>User should be able to successfully share the trip data information</t>
        </is>
      </c>
      <c r="K12" s="94" t="n"/>
      <c r="L12" s="99" t="inlineStr">
        <is>
          <t>Pass</t>
        </is>
      </c>
      <c r="M12" s="97" t="n"/>
      <c r="N12" s="154" t="n"/>
    </row>
    <row r="13" ht="173.25" customFormat="1" customHeight="1" s="2">
      <c r="B13" s="36" t="n">
        <v>9</v>
      </c>
      <c r="C13" s="94" t="inlineStr">
        <is>
          <t>EUR, NAR, CHN</t>
        </is>
      </c>
      <c r="D13" s="94" t="inlineStr">
        <is>
          <t>Medium</t>
        </is>
      </c>
      <c r="E13" s="95" t="n">
        <v>7</v>
      </c>
      <c r="F13" s="97" t="inlineStr">
        <is>
          <t>Verify Single Service Activation / Deactivation of 'My Car Statistics' service in SERVICE MANAGEMENT screen</t>
        </is>
      </c>
      <c r="G13" s="97" t="inlineStr">
        <is>
          <t>• The screen focus is in "My Bentley App - SERVICE MANAGEMENT" page
(My Bentley App --&gt;SIGN IN --&gt; Vehicle DASHBOARD screen --&gt;  Select "i" icon --&gt; SERVICE MANAGEMENT screen)</t>
        </is>
      </c>
      <c r="H13" s="97" t="n"/>
      <c r="I13" s="97" t="inlineStr">
        <is>
          <t>In 'SERVICE MANAGEMENT' screen,  Select 'My Car Statistics' = Activate / Deactivate
Go to CAR REMOTE screen and check the 'My Car Statistics' section</t>
        </is>
      </c>
      <c r="J13" s="143" t="inlineStr">
        <is>
          <t>In My Bentley App, Under 'CAR REMOTE' screen
My Car Statistics = Deactivate --&gt; 'My Car Statistics' Service should not be accessible under CAR REMOTE Screen(i.e. Under CAR REMOTE screen , 'My Car Statistics' section should be greyed out and should display 'Function disabled' text)
My Car Statistics = Activate --&gt; 'My Car Statistics' Service should be active and accessible under CAR REMOTE Screen</t>
        </is>
      </c>
      <c r="K13" s="97" t="n"/>
      <c r="L13" s="99" t="inlineStr">
        <is>
          <t>Pass</t>
        </is>
      </c>
      <c r="M13" s="141" t="n"/>
      <c r="N13" s="144" t="n"/>
    </row>
    <row r="14" ht="135" customHeight="1">
      <c r="B14" s="36" t="n">
        <v>10</v>
      </c>
      <c r="C14" s="94" t="inlineStr">
        <is>
          <t>EUR , NAR , CHN</t>
        </is>
      </c>
      <c r="D14" s="94" t="inlineStr">
        <is>
          <t>High</t>
        </is>
      </c>
      <c r="E14" s="95" t="n">
        <v>10</v>
      </c>
      <c r="F14" s="97" t="inlineStr">
        <is>
          <t>Verify accessing of  'MY CAR STATISTICS' Service when max privacy is activated</t>
        </is>
      </c>
      <c r="G14" s="97" t="n"/>
      <c r="H14" s="97" t="inlineStr">
        <is>
          <t>Activation of Privacy Mode ( Full Privacy Mode = ON)
( HU HMI --&gt; Settings --&gt; Privacy --&gt; Activate Privacy Mode(Activate Privacy Mode = ON :: Online Services : Use Personal Data = OFF  , Use Vehicle Position = OFF &amp; Share Vehicle Position = OFF )</t>
        </is>
      </c>
      <c r="I14" s="93" t="inlineStr">
        <is>
          <t xml:space="preserve">Sign In to My Bentley App and check for 'MY CAR STATISTICS' feature in Car Remote Screen when max privacy is enabled
( Launch 'My Bentley App' --&gt; Sign In -&gt;  'Car Remote Screen' )
</t>
        </is>
      </c>
      <c r="J14" s="97" t="inlineStr">
        <is>
          <t xml:space="preserve">'MY CAR STATISTICS' feature should not be accessible  i.e. Relevant Icons should be greyed out when max privacy is enabled)
</t>
        </is>
      </c>
      <c r="K14" s="97" t="n"/>
      <c r="L14" s="99" t="inlineStr">
        <is>
          <t>Pass</t>
        </is>
      </c>
      <c r="M14" s="97" t="n"/>
      <c r="N14" s="37" t="n"/>
    </row>
    <row r="15" ht="150" customHeight="1">
      <c r="B15" s="36" t="n">
        <v>11</v>
      </c>
      <c r="C15" s="94" t="inlineStr">
        <is>
          <t>EUR , NAR , CHN</t>
        </is>
      </c>
      <c r="D15" s="94" t="inlineStr">
        <is>
          <t>High</t>
        </is>
      </c>
      <c r="E15" s="95" t="n">
        <v>10</v>
      </c>
      <c r="F15" s="97" t="inlineStr">
        <is>
          <t>Verify whether 'MY CAR STATISTICS' Service in My Bentley App can be accessed when partial privacy is activated(i.e. Share Vehicle Position = OFF)</t>
        </is>
      </c>
      <c r="G15" s="97" t="n"/>
      <c r="H15" s="97" t="inlineStr">
        <is>
          <t>Activation of Privacy Mode (Activate Privacy Mode = OFF :: Use Personal Data = ON , Use Vehicle Position = ON &amp; Share Vehicle Position = OFF)
( HU HMI --&gt; Settings --&gt; Privacy --&gt; Activate Privacy Mode(Activate Privacy Mode = OFF :: Online Services : Use Personal Data = ON  , Use Vehicle Position = ON &amp; Share Vehicle Position = OFF )</t>
        </is>
      </c>
      <c r="I15" s="93" t="inlineStr">
        <is>
          <t>Sign In to My Bentley App and check for 'MY CAR STATISTICS' section under 'CAR REMOTE' screen when only 'Share Vehicle Position' privacy settings is set to 'OFF' from HMI
( Launch 'My Bentley App' --&gt; Sign In  --&gt; Vehicle 'DASHBOARD' screen --&gt; Click on 'CAR REMOTE' tab(i.e. Second Tab present in Footer Screen) )</t>
        </is>
      </c>
      <c r="J15" s="93" t="inlineStr">
        <is>
          <t>'MY CAR STATISTICS' section under 'CAR REMOTE' screen should not be disabled or greyed out when only 'Share Vehicle Position' privacy settings is set to 'OFF' from HMI</t>
        </is>
      </c>
      <c r="K15" s="97" t="n"/>
      <c r="L15" s="99" t="inlineStr">
        <is>
          <t>Pass</t>
        </is>
      </c>
      <c r="M15" s="97" t="n"/>
      <c r="N15" s="37" t="n"/>
    </row>
    <row r="16" ht="158.25" customFormat="1" customHeight="1" s="25" thickBot="1">
      <c r="B16" s="41" t="n">
        <v>12</v>
      </c>
      <c r="C16" s="42" t="inlineStr">
        <is>
          <t>EUR, 
NAR,
CHN</t>
        </is>
      </c>
      <c r="D16" s="42" t="inlineStr">
        <is>
          <t>High</t>
        </is>
      </c>
      <c r="E16" s="43" t="n">
        <v>5</v>
      </c>
      <c r="F16" s="156" t="inlineStr">
        <is>
          <t>Verifying the unit type in My Car Statistics screen by changing unit under Units screen of My Bentley App</t>
        </is>
      </c>
      <c r="G16" s="156" t="inlineStr">
        <is>
          <t>The focus of the screen is on Units page. 
(Login My Bentley App -- &gt;User Profile icon --&gt; Gear icon--&gt; Units)</t>
        </is>
      </c>
      <c r="H16" s="97" t="n"/>
      <c r="I16" s="156" t="inlineStr">
        <is>
          <t>Change the  metrics / imperial units in 'Units' screen for the below sections : , UNITS, ELECTRIC CONSUMPTION, CONSUMPTION, PRESSURE  
Observe in My Car Statistics graphs in ( Car Remote  -- &gt; My Car Statistics screen )</t>
        </is>
      </c>
      <c r="J16" s="44" t="inlineStr">
        <is>
          <t>User should be able to change to metrics / imperial units successfully
The selected metrics / imperial units should be visible in Graphical &amp; List view in My Car Statistics screen</t>
        </is>
      </c>
      <c r="K16" s="157" t="n"/>
      <c r="L16" s="45" t="inlineStr">
        <is>
          <t>Pass</t>
        </is>
      </c>
      <c r="M16" s="158" t="n"/>
      <c r="N16" s="92" t="n"/>
    </row>
  </sheetData>
  <mergeCells count="3">
    <mergeCell ref="F3:M3"/>
    <mergeCell ref="B2:M2"/>
    <mergeCell ref="B3:C3"/>
  </mergeCells>
  <conditionalFormatting sqref="K5:K16">
    <cfRule type="cellIs" priority="40" operator="equal" dxfId="13">
      <formula>"Not Tested"</formula>
    </cfRule>
    <cfRule type="cellIs" priority="41" operator="equal" dxfId="12">
      <formula>"Not Applicable"</formula>
    </cfRule>
    <cfRule type="cellIs" priority="42" operator="equal" dxfId="11">
      <formula>"Pass"</formula>
    </cfRule>
    <cfRule type="cellIs" priority="43" operator="equal" dxfId="10">
      <formula>"Not Tested"</formula>
    </cfRule>
    <cfRule type="cellIs" priority="44" operator="equal" dxfId="9">
      <formula>"Not Applicable"</formula>
    </cfRule>
    <cfRule type="cellIs" priority="45" operator="equal" dxfId="8">
      <formula>"Fail"</formula>
    </cfRule>
  </conditionalFormatting>
  <conditionalFormatting sqref="K5:L16">
    <cfRule type="cellIs" priority="7" operator="equal" dxfId="0">
      <formula>"Pass"</formula>
    </cfRule>
  </conditionalFormatting>
  <conditionalFormatting sqref="L5:L13">
    <cfRule type="cellIs" priority="24" operator="equal" dxfId="1">
      <formula>"Fail"</formula>
    </cfRule>
  </conditionalFormatting>
  <conditionalFormatting sqref="L5:L16">
    <cfRule type="cellIs" priority="1" operator="equal" dxfId="6">
      <formula>"Cancelled"</formula>
    </cfRule>
    <cfRule type="cellIs" priority="2" operator="equal" dxfId="5">
      <formula>"N/A"</formula>
    </cfRule>
    <cfRule type="cellIs" priority="3" operator="equal" dxfId="4">
      <formula>"Pass"</formula>
    </cfRule>
    <cfRule type="cellIs" priority="4" operator="equal" dxfId="3">
      <formula>"In-Progress"</formula>
    </cfRule>
    <cfRule type="cellIs" priority="5" operator="equal" dxfId="2">
      <formula>"Blocked"</formula>
    </cfRule>
  </conditionalFormatting>
  <conditionalFormatting sqref="L13">
    <cfRule type="cellIs" priority="15" operator="equal" dxfId="10">
      <formula>"Not Tested"</formula>
    </cfRule>
    <cfRule type="cellIs" priority="16" operator="equal" dxfId="9">
      <formula>"Not Applicable"</formula>
    </cfRule>
    <cfRule type="cellIs" priority="17" operator="equal" dxfId="227">
      <formula>"Fail"</formula>
    </cfRule>
  </conditionalFormatting>
  <conditionalFormatting sqref="L14:L16">
    <cfRule type="cellIs" priority="6" operator="equal" dxfId="1">
      <formula>"Fail"</formula>
    </cfRule>
  </conditionalFormatting>
  <dataValidations count="2">
    <dataValidation sqref="K13" showDropDown="0" showInputMessage="1" showErrorMessage="1" allowBlank="1" type="list">
      <formula1>"Pass,Fail,Not Applicable,Not Tested"</formula1>
    </dataValidation>
    <dataValidation sqref="L5:L16" showDropDown="0" showInputMessage="1" showErrorMessage="1" allowBlank="1" type="list">
      <formula1>"Pass, Fail, Blocked, NA"</formula1>
    </dataValidation>
  </dataValidations>
  <pageMargins left="0.7" right="0.7" top="0.75" bottom="0.75" header="0.3" footer="0.3"/>
  <pageSetup orientation="portrait" paperSize="9" verticalDpi="0"/>
  <headerFooter>
    <oddHeader>&amp;L&amp;"Arial"&amp;1 &amp;K000000INTERNAL#</oddHeader>
    <oddFooter/>
    <evenHeader/>
    <evenFooter/>
    <firstHeader/>
    <firstFooter/>
  </headerFooter>
</worksheet>
</file>

<file path=xl/worksheets/sheet12.xml><?xml version="1.0" encoding="utf-8"?>
<worksheet xmlns="http://schemas.openxmlformats.org/spreadsheetml/2006/main">
  <sheetPr codeName="Sheet13">
    <outlinePr summaryBelow="1" summaryRight="1"/>
    <pageSetUpPr/>
  </sheetPr>
  <dimension ref="A1:N30"/>
  <sheetViews>
    <sheetView topLeftCell="A28" zoomScale="92" zoomScaleNormal="92" workbookViewId="0">
      <selection activeCell="G30" sqref="G30"/>
    </sheetView>
  </sheetViews>
  <sheetFormatPr baseColWidth="8" defaultColWidth="8.7109375" defaultRowHeight="15"/>
  <cols>
    <col width="3" customWidth="1" min="1" max="1"/>
    <col width="7.140625" bestFit="1" customWidth="1" style="7" min="2" max="2"/>
    <col width="22.42578125" customWidth="1" style="7" min="3" max="3"/>
    <col width="9.85546875" customWidth="1" style="7" min="4" max="4"/>
    <col width="11.28515625" customWidth="1" style="19" min="5" max="5"/>
    <col width="52.140625" customWidth="1" min="6" max="6"/>
    <col width="41.85546875" customWidth="1" min="7" max="7"/>
    <col width="45.85546875" customWidth="1" min="8" max="8"/>
    <col width="46" customWidth="1" style="7" min="9" max="9"/>
    <col width="53" customWidth="1" style="7" min="10" max="10"/>
    <col width="13.140625" customWidth="1" style="7" min="11" max="11"/>
    <col width="13" customWidth="1" min="12" max="12"/>
    <col width="18.85546875" customWidth="1" min="13" max="14"/>
  </cols>
  <sheetData>
    <row r="1" ht="16.5" customHeight="1" thickBot="1">
      <c r="A1" s="2" t="n"/>
      <c r="B1" s="2" t="n"/>
      <c r="C1" s="1" t="n"/>
      <c r="D1" s="1" t="n"/>
      <c r="E1" s="17" t="n"/>
      <c r="F1" s="2" t="n"/>
      <c r="G1" s="2" t="n"/>
      <c r="H1" s="2" t="n"/>
      <c r="I1" s="1" t="n"/>
      <c r="J1" s="1" t="n"/>
      <c r="K1" s="1" t="n"/>
      <c r="L1" s="2" t="n"/>
    </row>
    <row r="2" ht="29.25" customHeight="1" thickBot="1">
      <c r="A2" s="2" t="n"/>
      <c r="B2" s="197" t="inlineStr">
        <is>
          <t>My Cabin Comfort</t>
        </is>
      </c>
      <c r="C2" s="178" t="n"/>
      <c r="D2" s="178" t="n"/>
      <c r="E2" s="178" t="n"/>
      <c r="F2" s="178" t="n"/>
      <c r="G2" s="178" t="n"/>
      <c r="H2" s="178" t="n"/>
      <c r="I2" s="178" t="n"/>
      <c r="J2" s="178" t="n"/>
      <c r="K2" s="178" t="n"/>
      <c r="L2" s="178" t="n"/>
      <c r="M2" s="198" t="n"/>
    </row>
    <row r="3" ht="16.5" customHeight="1" thickBot="1">
      <c r="A3" s="2" t="n"/>
      <c r="B3" s="188" t="inlineStr">
        <is>
          <t>Precondition</t>
        </is>
      </c>
      <c r="C3" s="176" t="n"/>
      <c r="D3" s="188" t="n"/>
      <c r="E3" s="18" t="n"/>
      <c r="F3" s="183" t="inlineStr">
        <is>
          <t xml:space="preserve">Ensure that below preconditions are met before starting the testing of this service
This service applicable for only on PHEV models
The vehicle should be provisioned with Front &amp; Rear Window Heating
The vehicle should be provisioned with Seat Heating &amp; Cooling for all seats
The vehicle should be provisioned with Seat Arm Rest Heating &amp; Cooling for all seats
The vehicle should be provisioned with Steering Wheel Heating
Vehicle must be connected to network 
My Bentley mobile app should have valid credentials.
User has paired his My Bentley app to the vehicle as a primary user
Vehicle is licensed for the service, the service is available for use
Fuel has to be more than 30% in Fuel Tank
 Cabin Comfort will only work if interior temperature is less then 22 degree Celsius
My Bentley mobile app -- &gt; Service Management -- &gt; 'My Cabin Comfort' should be enabled
Ignition = Off
Make sure that 'My cabin comfort' is not active </t>
        </is>
      </c>
      <c r="G3" s="175" t="n"/>
      <c r="H3" s="175" t="n"/>
      <c r="I3" s="175" t="n"/>
      <c r="J3" s="175" t="n"/>
      <c r="K3" s="175" t="n"/>
      <c r="L3" s="175" t="n"/>
      <c r="M3" s="176" t="n"/>
    </row>
    <row r="4" ht="15.75" customHeight="1">
      <c r="A4" s="2" t="inlineStr"/>
      <c r="B4" s="4" t="inlineStr">
        <is>
          <t>TC ID</t>
        </is>
      </c>
      <c r="C4" s="5" t="inlineStr">
        <is>
          <t>Region</t>
        </is>
      </c>
      <c r="D4" s="5" t="inlineStr">
        <is>
          <t>Test Priority</t>
        </is>
      </c>
      <c r="E4" s="15" t="inlineStr">
        <is>
          <t>Overall Effort (in Mins)</t>
        </is>
      </c>
      <c r="F4" s="5" t="inlineStr">
        <is>
          <t>Test Case Title</t>
        </is>
      </c>
      <c r="G4" s="5" t="inlineStr">
        <is>
          <t>Pre-Condition</t>
        </is>
      </c>
      <c r="H4" s="5" t="inlineStr">
        <is>
          <t>Pre-Condition (Vehicle)</t>
        </is>
      </c>
      <c r="I4" s="5" t="inlineStr">
        <is>
          <t>Action</t>
        </is>
      </c>
      <c r="J4" s="5" t="inlineStr">
        <is>
          <t>Expected Result</t>
        </is>
      </c>
      <c r="K4" s="5" t="inlineStr">
        <is>
          <t>Actual Result</t>
        </is>
      </c>
      <c r="L4" s="5" t="inlineStr">
        <is>
          <t>Test Result</t>
        </is>
      </c>
      <c r="M4" s="5" t="inlineStr">
        <is>
          <t>No Of Observations</t>
        </is>
      </c>
      <c r="N4" s="6" t="inlineStr">
        <is>
          <t>Defect IDs/Comments</t>
        </is>
      </c>
    </row>
    <row r="5" ht="47.25" customHeight="1">
      <c r="A5" s="2" t="n"/>
      <c r="B5" s="36" t="n">
        <v>1</v>
      </c>
      <c r="C5" s="94" t="inlineStr">
        <is>
          <t>EUR, 
NAR,
CHN</t>
        </is>
      </c>
      <c r="D5" s="94" t="inlineStr">
        <is>
          <t>Medium</t>
        </is>
      </c>
      <c r="E5" s="95" t="n">
        <v>3</v>
      </c>
      <c r="F5" s="97" t="inlineStr">
        <is>
          <t>Verifying the status of My Cabin Comfort in Car Remote screen of My Bentley App</t>
        </is>
      </c>
      <c r="G5" s="97" t="inlineStr">
        <is>
          <t>The focus of the screen should be on Signin/SignUP page. 
(Open the My Bentley App)</t>
        </is>
      </c>
      <c r="H5" s="97" t="n"/>
      <c r="I5" s="97" t="inlineStr">
        <is>
          <t>Go to My Bentley App --&gt;Login  --&gt; Car Remote --&gt; My Cabin Comfort tab</t>
        </is>
      </c>
      <c r="J5" s="97" t="inlineStr">
        <is>
          <t>My Cabin Comfort section should be visible in car remote screen
The status should be displayed as 'Not Active'</t>
        </is>
      </c>
      <c r="K5" s="94" t="n"/>
      <c r="L5" s="99" t="inlineStr">
        <is>
          <t>Pass</t>
        </is>
      </c>
      <c r="M5" s="97" t="n"/>
      <c r="N5" s="159" t="n"/>
    </row>
    <row r="6" ht="47.25" customHeight="1">
      <c r="A6" s="2" t="n"/>
      <c r="B6" s="36" t="n">
        <v>2</v>
      </c>
      <c r="C6" s="94" t="inlineStr">
        <is>
          <t>EUR, 
NAR,
CHN</t>
        </is>
      </c>
      <c r="D6" s="94" t="inlineStr">
        <is>
          <t>High</t>
        </is>
      </c>
      <c r="E6" s="95" t="n">
        <v>2</v>
      </c>
      <c r="F6" s="108" t="inlineStr">
        <is>
          <t>Accessing My Cabin Comfort in My Bentley App</t>
        </is>
      </c>
      <c r="G6" s="97" t="inlineStr">
        <is>
          <t>The focus of the screen should be on car remote page. 
(Login My Bentley App -- &gt; Car Remote)</t>
        </is>
      </c>
      <c r="H6" s="97" t="n"/>
      <c r="I6" s="97" t="inlineStr">
        <is>
          <t>In Car Remote screen, click My Cabin Comfort</t>
        </is>
      </c>
      <c r="J6" s="97" t="inlineStr">
        <is>
          <t>My Cabin Comfort screen should be displayed with following options 'Quick Start &amp; Timers' tab.</t>
        </is>
      </c>
      <c r="K6" s="94" t="n"/>
      <c r="L6" s="99" t="inlineStr">
        <is>
          <t>Pass</t>
        </is>
      </c>
      <c r="M6" s="97" t="n"/>
      <c r="N6" s="154" t="n"/>
    </row>
    <row r="7" ht="204.75" customHeight="1">
      <c r="A7" s="2" t="n"/>
      <c r="B7" s="36" t="n">
        <v>3</v>
      </c>
      <c r="C7" s="94" t="inlineStr">
        <is>
          <t>EUR, 
NAR,
CHN</t>
        </is>
      </c>
      <c r="D7" s="94" t="inlineStr">
        <is>
          <t>High</t>
        </is>
      </c>
      <c r="E7" s="95" t="n">
        <v>5</v>
      </c>
      <c r="F7" s="108" t="inlineStr">
        <is>
          <t>Verifying 'Quick Start' tab under MY CABIN COMFORT in My Bentley App</t>
        </is>
      </c>
      <c r="G7" s="97" t="inlineStr">
        <is>
          <t>The focus of the screen should be on My Cabin Comfort page
(Login My Bentley App -- &gt; Car Remote  --&gt; My Cabin Comfort page)</t>
        </is>
      </c>
      <c r="H7" s="97" t="n"/>
      <c r="I7" s="97" t="inlineStr">
        <is>
          <t>In MY CABIN COMFORT screen observe the Quick Start tab</t>
        </is>
      </c>
      <c r="J7" s="97" t="inlineStr">
        <is>
          <t>In Quick Start tab following options are displayed.
Title : MY CABIN COMFORT
Information related to MY CABIN COMFORT (Ex : Prepare your Bentley in advance to keep you and all your passengers comfortable from the moment you step inside) 
Target Temperature Bar where user can set temperature range 16degC to 26degC with 1degC step increments / decrements.
'Interior surface heating' button with enable / disable option in order to enable Seat Heating
START button option displayed</t>
        </is>
      </c>
      <c r="K7" s="94" t="n"/>
      <c r="L7" s="99" t="inlineStr">
        <is>
          <t>Pass</t>
        </is>
      </c>
      <c r="M7" s="97" t="n"/>
      <c r="N7" s="52" t="n"/>
    </row>
    <row r="8" ht="157.5" customHeight="1">
      <c r="A8" s="2" t="n"/>
      <c r="B8" s="36" t="n">
        <v>4</v>
      </c>
      <c r="C8" s="94" t="inlineStr">
        <is>
          <t>EUR, 
NAR,
CHN</t>
        </is>
      </c>
      <c r="D8" s="94" t="inlineStr">
        <is>
          <t>High</t>
        </is>
      </c>
      <c r="E8" s="95" t="n">
        <v>5</v>
      </c>
      <c r="F8" s="108" t="inlineStr">
        <is>
          <t>Verifying 'Interior surface heating' option in My Bentley App</t>
        </is>
      </c>
      <c r="G8" s="97" t="inlineStr">
        <is>
          <t>The focus of the screen should be on My Cabin Comfort page
(Login My Bentley App -- &gt; Car Remote  --&gt; My Cabin Comfort page)</t>
        </is>
      </c>
      <c r="H8" s="97" t="n"/>
      <c r="I8" s="97" t="inlineStr">
        <is>
          <t>In MY CABIN COMFORT, Go to Quick Start tab and enable 'Interior surface heating' option</t>
        </is>
      </c>
      <c r="J8" s="97" t="inlineStr">
        <is>
          <t>Under Quick Start tab when 'Interior surface heating' option is enabled
Interior surface heating should display all the vehicle seating options where user can enable or disable corresponding seat heating, Front Driver Seat [ Default = Enable ], Front Passenger Seat [ Default = Enable ], Rear Left Passenger Seat [ Default = Disable ], Rear Right Passenger Seat [ Default = Disable ]</t>
        </is>
      </c>
      <c r="K8" s="94" t="n"/>
      <c r="L8" s="99" t="inlineStr">
        <is>
          <t>Pass</t>
        </is>
      </c>
      <c r="M8" s="97" t="n"/>
      <c r="N8" s="52" t="n"/>
    </row>
    <row r="9" ht="63" customHeight="1">
      <c r="A9" s="2" t="n"/>
      <c r="B9" s="36" t="n">
        <v>5</v>
      </c>
      <c r="C9" s="94" t="inlineStr">
        <is>
          <t>EUR, 
NAR,
CHN</t>
        </is>
      </c>
      <c r="D9" s="94" t="inlineStr">
        <is>
          <t>High</t>
        </is>
      </c>
      <c r="E9" s="95" t="n">
        <v>5</v>
      </c>
      <c r="F9" s="108" t="inlineStr">
        <is>
          <t>Check whether user able to set the Target Temperature in the range between 16degC to 26degC in My Bentley App</t>
        </is>
      </c>
      <c r="G9" s="97" t="inlineStr">
        <is>
          <t>The focus of the screen should be on My Cabin Comfort - Quick Start tab page
(Login My Bentley App -- &gt; Car Remote  --&gt; My Cabin Comfort page --&gt; Quick Start)</t>
        </is>
      </c>
      <c r="H9" s="97" t="n"/>
      <c r="I9" s="97" t="inlineStr">
        <is>
          <t>Try to set the Target Temperature Bar to some desired value in the range between 16degC to 26degC with 1degC increments / decrements</t>
        </is>
      </c>
      <c r="J9" s="97" t="inlineStr">
        <is>
          <t>Target Temperature should be easily set to desired value by the user in the range between 16degC to 26degC with 1degC increments / decrements</t>
        </is>
      </c>
      <c r="K9" s="94" t="n"/>
      <c r="L9" s="99" t="inlineStr">
        <is>
          <t>Pass</t>
        </is>
      </c>
      <c r="M9" s="97" t="n"/>
      <c r="N9" s="52" t="n"/>
    </row>
    <row r="10" ht="409.5" customHeight="1">
      <c r="A10" s="2" t="n"/>
      <c r="B10" s="36" t="n">
        <v>6</v>
      </c>
      <c r="C10" s="94" t="inlineStr">
        <is>
          <t>EUR, 
NAR,
CHN</t>
        </is>
      </c>
      <c r="D10" s="94" t="inlineStr">
        <is>
          <t>High</t>
        </is>
      </c>
      <c r="E10" s="95" t="n">
        <v>5</v>
      </c>
      <c r="F10" s="108" t="inlineStr">
        <is>
          <t>Activating Quick Start - My Cabin Comfort after setting desired temperature [ Seat Heating = Not Enabled ] in My Bentley App</t>
        </is>
      </c>
      <c r="G10" s="97" t="inlineStr">
        <is>
          <t>The focus of the screen should be on My Cabin Comfort - Quick Start tab page
(Login My Bentley App -- &gt; Car Remote  --&gt; My Cabin Comfort page --&gt; Quick Start)
Note : My Cabin Comfort Quick Start activates only for 30 mins</t>
        </is>
      </c>
      <c r="H10" s="97" t="inlineStr">
        <is>
          <t>Ignition = Off
 Make sure at least 30% of Fuel to be present in Fuel Tank
Interior surface heating = Off</t>
        </is>
      </c>
      <c r="I10" s="97" t="inlineStr">
        <is>
          <t>Set the Target Temperature Bar to some desired value in the range between 16degC to 26degC with 1degC increments / decrements
Click 'START' button &amp; Observe</t>
        </is>
      </c>
      <c r="J10" s="97" t="inlineStr">
        <is>
          <t>Target Temperature is successfully set by the user to the desired value in the range between 16degC to 26degC with 1degC increments / decrements
My Cabin Comfort should be successfully sent to car and it should display, The current status of My Cabin Comfort under CAR REMOTE screen should display as 'My cabin comfort active' along with Time left  information, Status : Currently active, Quick start  'START' button should change to 'STOP' &amp; My Cabin Comfort Quick Start should activate, Time left should match with Car remote RCP menu , In vehicle the My Cabin Comfort should be in progress(i.e. Cabin Heating / Cooling should be enabled along with Front &amp; Rear Window Heating)
,e.
* Cabin Heating / Cooling =Active
* Front Window Heating / Cooling =Active(Not Applicable)
* Rear Window Heating / Cooling =Active(Not Applicable)
* Front Driver Seat Heating / Cooling = Not Active 
* Front Passenger Seat Heating / Cooling = Not Active
* Rear Left Passenger Seat Heating / Cooling = Not Active
* Rear Right Passenger Seat Heating / Cooling = Not Active
* Seat Arm Rest Heating / Cooling = Not Active(Not Applicable)
* Steering Wheel Heating = Not Active(Not Applicable)</t>
        </is>
      </c>
      <c r="K10" s="94" t="n"/>
      <c r="L10" s="99" t="inlineStr">
        <is>
          <t>Pass</t>
        </is>
      </c>
      <c r="M10" s="97" t="n"/>
      <c r="N10" s="52" t="n"/>
    </row>
    <row r="11" ht="409.5" customHeight="1">
      <c r="A11" s="2" t="n"/>
      <c r="B11" s="36" t="n">
        <v>7</v>
      </c>
      <c r="C11" s="94" t="inlineStr">
        <is>
          <t>EUR, 
NAR,
CHN</t>
        </is>
      </c>
      <c r="D11" s="94" t="inlineStr">
        <is>
          <t>High</t>
        </is>
      </c>
      <c r="E11" s="95" t="n">
        <v>5</v>
      </c>
      <c r="F11" s="108" t="inlineStr">
        <is>
          <t>Enabling 'Front Driver Seat Heating' via 'Interior surface heating - Quick Start' option in My Bentley App</t>
        </is>
      </c>
      <c r="G11" s="97" t="inlineStr">
        <is>
          <t>The focus of the screen should be on My Cabin Comfort - Quick Start tab page
(Login My Bentley App -- &gt; Car Remote  --&gt; My Cabin Comfort page --&gt; Quick Start)
Note : My Cabin Comfort Quick Start activates only for 30 mins</t>
        </is>
      </c>
      <c r="H11" s="97" t="inlineStr">
        <is>
          <t>Ignition = Off
 Make sure at least 30% of Fuel to be present in Fuel Tank</t>
        </is>
      </c>
      <c r="I11" s="97" t="inlineStr">
        <is>
          <t>Set the Target Temperature Bar to some desired value in the range between 16degC to 24degC
Enable 'Interior surface heating' option 
Now once again enable the 'Front Driver Seat Heating' option &amp; disable the 'Front Passenger Seat Heating' option 
Click 'START' button &amp; Observe</t>
        </is>
      </c>
      <c r="J11" s="97" t="inlineStr">
        <is>
          <t>Target Temperature is set to desired value as selected by the user
Interior surface heating should display all the vehicle seating options where user can enable or disable corresponding seat heating, Front Driver Seat [ Default = Enable ], Front Passenger Seat [ Default = Enable ], Rear Left Passenger Seat [ Default = Disable ], Rear Right Passenger Seat [ Default = Disable ]
'Front Driver Seat Heating' option should be enabled
My Cabin Comfort should be successfully sent to car and it should display, The current status of My Cabin Comfort under CAR REMOTE screen should display as 'My cabin comfort active' along with Time left  information, Status : Currently active, Quick start  'START' button should change to 'STOP' &amp; My Cabin Comfort Quick Start should activate, Time left should match with Car remote RCP menu , In vehicle the My Cabin Comfort should be in progress
,e.
* Cabin Heating / Cooling =Active
* Front Window Heating / Cooling =Active(Not Applicable)
* Rear Window Heating / Cooling =Active(Not Applicable)
* Front Driver Seat Heating / Cooling = Active 
* Front Passenger Seat Heating / Cooling = Not Active
* Rear Left Passenger Seat Heating / Cooling = Not Active
* Rear Right Passenger Seat Heating / Cooling = Not Active
* Front Driver Seat Arm Rest Heating / Cooling = Active(Not Applicable)
* Steering Wheel Heating = Active (Not Applicable) (i.e. Steering Wheel Heating activates only when the Set Temperature via Target Temperature Bar is greater than the current Cabin Temperature)</t>
        </is>
      </c>
      <c r="K11" s="94" t="n"/>
      <c r="L11" s="99" t="inlineStr">
        <is>
          <t>Pass</t>
        </is>
      </c>
      <c r="M11" s="97" t="n"/>
      <c r="N11" s="52" t="n"/>
    </row>
    <row r="12" ht="409.5" customHeight="1">
      <c r="A12" s="2" t="n"/>
      <c r="B12" s="36" t="n">
        <v>8</v>
      </c>
      <c r="C12" s="94" t="inlineStr">
        <is>
          <t>EUR, 
NAR,
CHN</t>
        </is>
      </c>
      <c r="D12" s="94" t="inlineStr">
        <is>
          <t>Medium</t>
        </is>
      </c>
      <c r="E12" s="95" t="n">
        <v>5</v>
      </c>
      <c r="F12" s="108" t="inlineStr">
        <is>
          <t>Enabling 'Front Passenger Seat Heating' via 'Interior surface heating'  - Quick Start' option in My Bentley App</t>
        </is>
      </c>
      <c r="G12" s="97" t="inlineStr">
        <is>
          <t>The focus of the screen should be on My Cabin Comfort - Quick Start tab page
(Login My Bentley App -- &gt; Car Remote  --&gt; My Cabin Comfort page --&gt; Quick Start)
Note : My Cabin Comfort Quick Start activates only for 30 mins</t>
        </is>
      </c>
      <c r="H12" s="97" t="inlineStr">
        <is>
          <t>Ignition = Off
 Make sure at least 30% of Fuel to be present in Fuel Tank</t>
        </is>
      </c>
      <c r="I12" s="97" t="inlineStr">
        <is>
          <t>Set the Target Temperature Bar to some desired value in the range between 16degC to 24degC
Enable 'Interior surface heating' option 
Now once again enable the 'Front Passenger Seat Heating' option &amp; disable the 'Front Driver Seat Heating' option
Click 'START' button &amp; Observe</t>
        </is>
      </c>
      <c r="J12" s="97" t="inlineStr">
        <is>
          <t>Target Temperature is set to desired value as selected by the user
Interior surface heating should display all the vehicle seating options where user can enable or disable corresponding seat heating, Front Driver Seat [ Default = Enable ], Front Passenger Seat [ Default = Enable ], Rear Left Passenger Seat [ Default = Disable ], Rear Right Passenger Seat [ Default = Disable ]
'Front Passenger Seat Heating' option should be enabled
My Cabin Comfort should be successfully sent to car and it should display, The current status of My Cabin Comfort under CAR REMOTE screen should display as 'My cabin comfort active' along with Time left  information, Status : Currently active, Quick start  'START' button should change to 'STOP' &amp; My Cabin Comfort Quick Start should activate, Time left should match with Car remote RCP menu , In vehicle the My Cabin Comfort should be in progress
,e.
* Cabin Heating / Cooling =Active
* Front Window Heating / Cooling =Active(Not Applicable)
* Rear Window Heating / Cooling =Active(Not Applicable)
* Front Driver Seat Heating / Cooling = Not Active 
* Front Passenger Seat Heating / Cooling = Active
* Rear Left Passenger Seat Heating / Cooling = Not Active
* Rear Right Passenger Seat Heating / Cooling = Not Active
* Front Passenger Seat Arm Rest Heating / Cooling = Active(Not Applicable)
* Steering Wheel Heating = Active(Not Applicable) (i.e. Steering Wheel Heating activates only when the Set Temperature via Target Temperature Bar is greater than the current Cabin Temperature)</t>
        </is>
      </c>
      <c r="K12" s="94" t="n"/>
      <c r="L12" s="99" t="inlineStr">
        <is>
          <t>Pass</t>
        </is>
      </c>
      <c r="M12" s="97" t="n"/>
      <c r="N12" s="52" t="n"/>
    </row>
    <row r="13" ht="409.5" customHeight="1">
      <c r="A13" s="2" t="n"/>
      <c r="B13" s="36" t="n">
        <v>9</v>
      </c>
      <c r="C13" s="94" t="inlineStr">
        <is>
          <t>EUR, 
NAR,
CHN</t>
        </is>
      </c>
      <c r="D13" s="94" t="inlineStr">
        <is>
          <t>Medium</t>
        </is>
      </c>
      <c r="E13" s="95" t="n">
        <v>5</v>
      </c>
      <c r="F13" s="108" t="inlineStr">
        <is>
          <t>Enabling 'Rear Left Passenger Seat Heating' via 'Interior surface heating'  - Quick Start' option in My Bentley App</t>
        </is>
      </c>
      <c r="G13" s="97" t="inlineStr">
        <is>
          <t>The focus of the screen should be on My Cabin Comfort - Quick Start tab page
(Login My Bentley App -- &gt; Car Remote  --&gt; My Cabin Comfort page --&gt; Quick Start)
Note : My Cabin Comfort Quick Start activates only for 30 mins</t>
        </is>
      </c>
      <c r="H13" s="97" t="inlineStr">
        <is>
          <t>Ignition = Off
 Make sure at least 30% of Fuel to be present in Fuel Tank</t>
        </is>
      </c>
      <c r="I13" s="97" t="inlineStr">
        <is>
          <t>Set the Target Temperature Bar to some desired value in the range between 16degC to 24degC
Enable 'Interior surface heating' option 
Now enable the 'Rear Left Passenger Seat Heating' option and disable 'Front Driver Seat Heating' along with 'Front Passenger Seat Heating' option
Click 'START' button &amp; Observe</t>
        </is>
      </c>
      <c r="J13" s="97" t="inlineStr">
        <is>
          <t>Target Temperature is set to desired value as selected by the user
Interior surface heating should display all the vehicle seating options where user can enable or disable corresponding seat heating, Front Driver Seat [ Default = Enable ], Front Passenger Seat [ Default = Enable ], Rear Left Passenger Seat [ Default = Disable ], Rear Right Passenger Seat [ Default = Disable ]
'Rear Left Passenger Seat Heating' option should be enabled
My Cabin Comfort should be successfully sent to car and it should display, The current status of My Cabin Comfort under CAR REMOTE screen should display as 'My cabin comfort active' along with Time left  information, Status : Currently active, Quick start  'START' button should change to 'STOP' &amp; My Cabin Comfort Quick Start should activate, Time left should match with Car remote RCP menu , In vehicle the My Cabin Comfort should be in progress
,e.
* Cabin Heating / Cooling =Active
* Front Window Heating / Cooling =Active(Not Applicable)
* Rear Window Heating / Cooling =Active(Not Applicable)
* Front Driver Seat Heating / Cooling = Not Active 
* Front Passenger Seat Heating / Cooling = Not Active
* Rear Left Passenger Seat Heating / Cooling = Active
* Rear Right Passenger Seat Heating / Cooling = Not Active
* Rear Left Passenger Seat Arm Rest Heating / Cooling = Active(Not Applicable)
* Steering Wheel Heating = Active(Not Applicable) (i.e. Steering Wheel Heating activates only when the Set Temperature via Target Temperature Bar is greater than the current Cabin Temperature)</t>
        </is>
      </c>
      <c r="K13" s="94" t="n"/>
      <c r="L13" s="99" t="inlineStr">
        <is>
          <t>Pass</t>
        </is>
      </c>
      <c r="M13" s="97" t="n"/>
      <c r="N13" s="52" t="n"/>
    </row>
    <row r="14" ht="409.5" customHeight="1">
      <c r="A14" s="2" t="n"/>
      <c r="B14" s="36" t="n">
        <v>10</v>
      </c>
      <c r="C14" s="94" t="inlineStr">
        <is>
          <t>EUR, 
NAR,
CHN</t>
        </is>
      </c>
      <c r="D14" s="94" t="inlineStr">
        <is>
          <t>Medium</t>
        </is>
      </c>
      <c r="E14" s="95" t="n">
        <v>5</v>
      </c>
      <c r="F14" s="108" t="inlineStr">
        <is>
          <t>Enabling 'Rear Right Passenger Seat Heating' via 'Interior surface heating'  - Quick Start' option in My Bentley App</t>
        </is>
      </c>
      <c r="G14" s="97" t="inlineStr">
        <is>
          <t>The focus of the screen should be on My Cabin Comfort - Quick Start tab page
(Login My Bentley App -- &gt; Car Remote  --&gt; My Cabin Comfort page --&gt; Quick Start)
Note : My Cabin Comfort Quick Start activates only for 30 mins</t>
        </is>
      </c>
      <c r="H14" s="97" t="inlineStr">
        <is>
          <t>Ignition = Off
 Make sure at least 30% of Fuel to be present in Fuel Tank</t>
        </is>
      </c>
      <c r="I14" s="97" t="inlineStr">
        <is>
          <t>Set the Target Temperature Bar to some desired value in the range between 16degC to 24degC
Enable 'Interior surface heating' option 
Now enable the 'Rear Right Passenger Seat Heating' option and disable 'Front Driver Seat Heating' along with 'Front Passenger Seat Heating' option
Click 'START' button &amp; Observe</t>
        </is>
      </c>
      <c r="J14" s="97" t="inlineStr">
        <is>
          <t>Target Temperature is set to desired value as selected by the user
Interior surface heating should display all the vehicle seating options where user can enable or disable corresponding seat heating, Front Driver Seat [ Default = Enable ], Front Passenger Seat [ Default = Enable ], Rear Left Passenger Seat [ Default = Disable ], Rear Right Passenger Seat [ Default = Disable ]
'Rear Right Passenger Seat Heating' option should be enabled
My Cabin Comfort should be successfully sent to car and it should display, The current status of My Cabin Comfort under CAR REMOTE screen should display as 'My cabin comfort active' along with Time left  information, Status : Currently active, Quick start  'START' button should change to 'STOP' &amp; My Cabin Comfort Quick Start should activate, Time left should match with Car remote RCP menu , In vehicle the My Cabin Comfort should be in progress
,e.
* Cabin Heating / Cooling =Active
* Front Window Heating / Cooling =Active(Not Applicable)
* Rear Window Heating / Cooling =Active(Not Applicable)
* Front Driver Seat Heating / Cooling = Not Active 
* Front Passenger Seat Heating / Cooling = Not Active
* Rear Left Passenger Seat Heating / Cooling = Not Active
* Rear Right Passenger Seat Heating / Cooling = Active
* Rear Right Passenger Seat Arm Rest Heating / Cooling = Active(Not Applicable)
* Steering Wheel Heating = Active(Not Applicable) (i.e. Steering Wheel Heating activates only when the Set Temperature via Target Temperature Bar is greater than the current Cabin Temperature)</t>
        </is>
      </c>
      <c r="K14" s="94" t="n"/>
      <c r="L14" s="99" t="inlineStr">
        <is>
          <t>Pass</t>
        </is>
      </c>
      <c r="M14" s="97" t="n"/>
      <c r="N14" s="52" t="n"/>
    </row>
    <row r="15" ht="409.5" customHeight="1">
      <c r="A15" s="2" t="n"/>
      <c r="B15" s="36" t="n">
        <v>11</v>
      </c>
      <c r="C15" s="94" t="inlineStr">
        <is>
          <t>EUR, 
NAR,
CHN</t>
        </is>
      </c>
      <c r="D15" s="94" t="inlineStr">
        <is>
          <t>Medium</t>
        </is>
      </c>
      <c r="E15" s="95" t="n">
        <v>5</v>
      </c>
      <c r="F15" s="108" t="inlineStr">
        <is>
          <t>Enabling all 'Seat Heating' via 'Interior surface heating'  - Quick Start' option in My Bentley App</t>
        </is>
      </c>
      <c r="G15" s="97" t="inlineStr">
        <is>
          <t>The focus of the screen should be on My Cabin Comfort - Quick Start tab page
(Login My Bentley App -- &gt; Car Remote  --&gt; My Cabin Comfort page --&gt; Quick Start)
Note : My Cabin Comfort Quick Start activates only for 30 mins</t>
        </is>
      </c>
      <c r="H15" s="97" t="inlineStr">
        <is>
          <t>Ignition = Off
 Make sure at least 30% of Fuel to be present in Fuel Tank</t>
        </is>
      </c>
      <c r="I15" s="97" t="inlineStr">
        <is>
          <t>Set the Target Temperature Bar to some desired value in the range between 16degC to 24degC
Enable 'Interior surface heating' option 
Now enable all the Seating option
'Front Driver Seat Heating' = Active
'Front Passenger Seat Heating' = Active
'Rear Left Passenger Seat Heating' = Active
'Rear Right Passenger Seat Heating' = Active
Click 'START' button &amp; Observe</t>
        </is>
      </c>
      <c r="J15" s="97" t="inlineStr">
        <is>
          <t>Target Temperature is set to desired value as selected by the user
Interior surface heating should display all the vehicle seating options where user can enable or disable corresponding seat heating, Front Driver Seat [ Default = Enable ], Front Passenger Seat [ Default = Enable ], Rear Left Passenger Seat [ Default = Disable ], Rear Right Passenger Seat [ Default = Disable ]
All Seating option should be enabled
My Cabin Comfort should be successfully sent to car and it should display, The current status of My Cabin Comfort under CAR REMOTE screen should display as 'My cabin comfort active' along with Time left  information, Status : Currently active, Quick start  'START' button should change to 'STOP' &amp; My Cabin Comfort Quick Start should activate, Time left should match with Car remote RCP menu , In vehicle the My Cabin Comfort should be in progress
,e.
* Cabin Heating / Cooling =Active
* Front Window Heating / Cooling =Active(Not Applicable)
* Rear Window Heating / Cooling =Active(Not Applicable)
* Front Driver Seat Heating / Cooling = Active 
* Front Passenger Seat Heating / Cooling = Active
* Rear Left Passenger Seat Heating / Cooling = Active
* Rear Right Passenger Seat Heating / Cooling = Active
* Front Driver Seat Arm Rest Heating / Cooling = Active(Not Applicable)
* Front Passenger Seat Arm Rest Heating / Cooling = Active(Not Applicable)
* Rear Left Passenger Seat Arm Rest Heating / Cooling = Active(Not Applicable)
* Rear Right Passenger Seat Arm Rest Heating / Cooling = Active(Not Applicable)
* Steering Wheel Heating = Active(Not Applicable) (i.e. Steering Wheel Heating activates only when the Set Temperature via Target Temperature Bar is greater than the current Cabin Temperature)</t>
        </is>
      </c>
      <c r="K15" s="94" t="n"/>
      <c r="L15" s="99" t="inlineStr">
        <is>
          <t>Pass</t>
        </is>
      </c>
      <c r="M15" s="97" t="n"/>
      <c r="N15" s="52" t="n"/>
    </row>
    <row r="16" ht="236.25" customHeight="1">
      <c r="A16" s="2" t="n"/>
      <c r="B16" s="36" t="n">
        <v>12</v>
      </c>
      <c r="C16" s="94" t="inlineStr">
        <is>
          <t>EUR, 
NAR,
CHN</t>
        </is>
      </c>
      <c r="D16" s="94" t="inlineStr">
        <is>
          <t>High</t>
        </is>
      </c>
      <c r="E16" s="95" t="n">
        <v>10</v>
      </c>
      <c r="F16" s="108" t="inlineStr">
        <is>
          <t>Stop the activated My Cabin Comfort in My Bentley App</t>
        </is>
      </c>
      <c r="G16" s="97" t="inlineStr">
        <is>
          <t>1. My Cabin Comfort is active
2. The focus of the screen should be on My Cabin Comfort page
(Login My Bentley App -- &gt; Car Remote  --&gt; My Cabin Comfort page)
 Ignition = Off
"Interior surface heating" = On 
"Front Driver Seat Heating" = Active
"Front Passenger Seat Heating" = Active
"Rear Left Passenger Seat Heating" = Active
"Rear Right Passenger Seat Heating" = Active</t>
        </is>
      </c>
      <c r="H16" s="97" t="n"/>
      <c r="I16" s="97" t="inlineStr">
        <is>
          <t>My Cabin Comfort active in vehicle --&gt; My Bentley App --&gt; Car Remote --&gt; My Cabin Comfort --&gt; 'Quick Start' tab --&gt; Current Active Status + Time left Information displayed --&gt; Click STOP button</t>
        </is>
      </c>
      <c r="J16" s="97" t="inlineStr">
        <is>
          <t>'My Cabin Comfort' section under CAR REMOTE screen should display 'Not Active' Status  
Quick start's  STOP button change to START &amp; My Cabin Comfort Quick Start should deactivate.
In vehicle the My Cabin Comfort should stop</t>
        </is>
      </c>
      <c r="K16" s="94" t="n"/>
      <c r="L16" s="99" t="inlineStr">
        <is>
          <t>Pass</t>
        </is>
      </c>
      <c r="M16" s="97" t="n"/>
      <c r="N16" s="52" t="n"/>
    </row>
    <row r="17" ht="110.25" customHeight="1">
      <c r="A17" s="2" t="n"/>
      <c r="B17" s="36" t="n">
        <v>13</v>
      </c>
      <c r="C17" s="94" t="inlineStr">
        <is>
          <t>EUR, 
NAR,
CHN</t>
        </is>
      </c>
      <c r="D17" s="94" t="inlineStr">
        <is>
          <t>High</t>
        </is>
      </c>
      <c r="E17" s="95" t="n">
        <v>5</v>
      </c>
      <c r="F17" s="108" t="inlineStr">
        <is>
          <t>Verifying 'Set timer' tab  in My Bentley App</t>
        </is>
      </c>
      <c r="G17" s="97" t="inlineStr">
        <is>
          <t>The focus of the screen should be on My Cabin Comfort page
(Login My Bentley App -- &gt; Car Remote  --&gt; My Cabin Comfort page)</t>
        </is>
      </c>
      <c r="H17" s="97" t="n"/>
      <c r="I17" s="97" t="inlineStr">
        <is>
          <t>In MY CABIN COMFORT screen observe the 'Set  timer' tab</t>
        </is>
      </c>
      <c r="J17" s="97" t="inlineStr">
        <is>
          <t>In 'Set timer' tab following options are displayed.
Title : MY CABIN COMFORT
Timer - 1 with Enable/Disable button
Timer - 2 with Enable/Disable button
SETTINGS button to enable / disable  Interior surface heating (i.e. Seat Heating) 
SYNC TO CAR button option to be displayed</t>
        </is>
      </c>
      <c r="K17" s="94" t="n"/>
      <c r="L17" s="99" t="inlineStr">
        <is>
          <t>Pass</t>
        </is>
      </c>
      <c r="M17" s="97" t="n"/>
      <c r="N17" s="52" t="n"/>
    </row>
    <row r="18" ht="252" customHeight="1">
      <c r="A18" s="2" t="n"/>
      <c r="B18" s="36" t="n">
        <v>14</v>
      </c>
      <c r="C18" s="94" t="inlineStr">
        <is>
          <t>EUR, 
NAR,
CHN</t>
        </is>
      </c>
      <c r="D18" s="94" t="inlineStr">
        <is>
          <t>High</t>
        </is>
      </c>
      <c r="E18" s="95" t="n">
        <v>5</v>
      </c>
      <c r="F18" s="108" t="inlineStr">
        <is>
          <t>Verifying 'Interior surface heating' option under 'MY CABIN COMFORT - Set timer' tab in My Bentley App</t>
        </is>
      </c>
      <c r="G18" s="97" t="inlineStr">
        <is>
          <t>The focus of the screen should be on My Cabin Comfort - Set timer page
(Login My Bentley App -- &gt; Car Remote  --&gt; My Cabin Comfort page --&gt; Set timer tab)</t>
        </is>
      </c>
      <c r="H18" s="97" t="n"/>
      <c r="I18" s="97" t="inlineStr">
        <is>
          <t>In MY CABIN COMFORT - Timers screen , Click on 'SETTINGS' &amp; Observe</t>
        </is>
      </c>
      <c r="J18" s="97" t="inlineStr">
        <is>
          <t>Clicking on SETTINGS button displays : 
'Interior surface heating' option to Enable / Disable 
'Interior surface heating' option = Enable
--&gt; 'Interior surface heating' should display all the vehicle seating options where user can enable or disable corresponding seat heating, Front Driver Seat [ Default = Enable ], Front Passenger Seat [ Default = Enable ], Rear Left Passenger Seat [ Default = Disable ], Rear Right Passenger Seat [ Default = Disable ]
'Interior surface heating' option = Disable
--&gt; 'Interior surface heating' will not display vehicle seating options</t>
        </is>
      </c>
      <c r="K18" s="94" t="n"/>
      <c r="L18" s="99" t="inlineStr">
        <is>
          <t>Pass</t>
        </is>
      </c>
      <c r="M18" s="97" t="n"/>
      <c r="N18" s="154" t="n"/>
    </row>
    <row r="19" ht="409.5" customHeight="1">
      <c r="A19" s="2" t="n"/>
      <c r="B19" s="36" t="n">
        <v>15</v>
      </c>
      <c r="C19" s="94" t="inlineStr">
        <is>
          <t>EUR, 
NAR,
CHN</t>
        </is>
      </c>
      <c r="D19" s="94" t="inlineStr">
        <is>
          <t>Medium</t>
        </is>
      </c>
      <c r="E19" s="95" t="n">
        <v>10</v>
      </c>
      <c r="F19" s="108" t="inlineStr">
        <is>
          <t>My Cabin Comfort timer scheduling without Seat Heating / Cooling in My Bentley App</t>
        </is>
      </c>
      <c r="G19" s="97" t="inlineStr">
        <is>
          <t>The focus of the screen should be on My Cabin Comfort page
(Login My Bentley App -- &gt; Car Remote  --&gt; My Cabin Comfort page)</t>
        </is>
      </c>
      <c r="H19" s="97" t="inlineStr">
        <is>
          <t>Ignition = Off
Make sure at least 30% of Fuel to be present in Fuel Tank
Make sure that 'Interior surface heating' is disabled under 'Quick start' tab
Make sure that 'Interior surface heating' is disabled under 'SETTINGS - Set timer' tab</t>
        </is>
      </c>
      <c r="I19" s="97" t="inlineStr">
        <is>
          <t>In 'Set timer'  tab --&gt;Select future time(Timer-1 /  Timer-2) --&gt; Toggle Button = Enable --&gt; SYNC TO CAR 
Note : If user is setting the timer for today, They should be able to set post 15 mins of current time(i.e. System should not allow to set the timer within post 15 mins of current time)</t>
        </is>
      </c>
      <c r="J19" s="97" t="inlineStr">
        <is>
          <t>Sending Message to Car followed with Successfully sent to car message
2.Timer Set message need to be displayed 
Finally In Vehicle My Cabin Comfort should be active within the scheduled time displaying active status in app along with timer info
,e.
* Cabin Heating / Cooling =Active
* Front Window Heating / Cooling =Active(Not Applicable)
* Rear Window Heating / Cooling =Active(Not Applicable)
* Front Driver Seat Heating / Cooling = Not Active 
* Front Passenger Seat Heating / Cooling = Not Active
* Rear Left Passenger Seat Heating / Cooling = Not Active
* Rear Right Passenger Seat Heating / Cooling = Not Active
* Front Driver Seat Arm Rest Heating / Cooling = Not Active(Not Applicable)
* Front Passenger Seat Arm Rest Heating / Cooling = Not Active(Not Applicable)
* Rear Left Passenger Seat Arm Rest Heating / Cooling = Not Active(Not Applicable)
* Rear Right Passenger Seat Arm Rest Heating / Cooling = Not Active(Not Applicable)
* Steering Wheel Heating = Not Active(Not Applicable)</t>
        </is>
      </c>
      <c r="K19" s="94" t="n"/>
      <c r="L19" s="99" t="inlineStr">
        <is>
          <t>Pass</t>
        </is>
      </c>
      <c r="M19" s="97" t="n"/>
      <c r="N19" s="154" t="n"/>
    </row>
    <row r="20" ht="409.5" customHeight="1">
      <c r="A20" s="2" t="n"/>
      <c r="B20" s="36" t="n">
        <v>16</v>
      </c>
      <c r="C20" s="94" t="inlineStr">
        <is>
          <t>EUR, 
NAR,
CHN</t>
        </is>
      </c>
      <c r="D20" s="94" t="inlineStr">
        <is>
          <t>High</t>
        </is>
      </c>
      <c r="E20" s="95" t="n">
        <v>10</v>
      </c>
      <c r="F20" s="108" t="inlineStr">
        <is>
          <t>My Cabin Comfort timer scheduling with Seat Heating / Cooling in My Bentley App</t>
        </is>
      </c>
      <c r="G20" s="97" t="inlineStr">
        <is>
          <t>The focus of the screen should be on My Cabin Comfort page
(Login My Bentley App -- &gt; Car Remote  --&gt; My Cabin Comfort page)</t>
        </is>
      </c>
      <c r="H20" s="97" t="inlineStr">
        <is>
          <t>Ignition = Off
Make sure at least 30% of Fuel to be present in Fuel Tank
Make sure that 'Interior surface heating' is enabled under 'Quick start' tab
Make sure that 'Interior surface heating' is enabled under 'SETTINGS - Set timer' tab
Make sure that 'Target Temperature' is set in range 16degC to 26degC with 1degC step increments / decrements
Make sure particular Seat Heating / Cooling is selected(Ex : Front Driver Seat , Front Passenger Seat , Rear Passenger Seats ....etc.)</t>
        </is>
      </c>
      <c r="I20" s="97" t="inlineStr">
        <is>
          <t>In 'Set timer'  tab --&gt;Select future time(Timer-1 /  Timer-2) --&gt; Toggle Button = Enable --&gt; SYNC TO CAR 
Note : If user is setting the timer for today, They should be able to set post 15 mins of current time(i.e. System should not allow to set the timer within post 15 mins of current time)</t>
        </is>
      </c>
      <c r="J20" s="97" t="inlineStr">
        <is>
          <t>Sending Message to Car followed with Successfully sent to car message
2.Timer Set message need to be displayed 
Finally In Vehicle My Cabin Comfort should be active within the scheduled time displaying active status in app along with timer info
,e.
* Cabin Heating / Cooling =Active
* Front Window Heating / Cooling =Active(Not Applicable)
* Rear Window Heating / Cooling =Active(Not Applicable)
* Front Driver Seat Heating / Cooling = Active (Depends on Seat Selection on whether it is selected or not) 
* Front Passenger Seat Heating / Cooling = Active (Depends on Seat Selection on whether it is selected or not)
* Rear Left Passenger Seat Heating / Cooling = Active (Depends on Seat Selection on whether it is selected or not)
* Rear Right Passenger Seat Heating / Cooling = Active (Depends on Seat Selection on whether it is selected or not)
* Front Driver Seat Arm Rest Heating / Cooling = Active(Not Applicable) (Depends on Seat Selection on whether it is selected or not)
* Front Passenger Seat Arm Rest Heating / Cooling = Active(Not Applicable) (Depends on Seat Selection on whether it is selected or not)
* Rear Left Passenger Seat Arm Rest Heating / Cooling = Active(Not Applicable) (Depends on Seat Selection on whether it is selected or not)
* Rear Right Passenger Seat Arm Rest Heating / Cooling = Active(Not Applicable) (Depends on Seat Selection on whether it is selected or not)
* Steering Wheel Heating = Active(Not Applicable) (i.e. Steering Wheel Heating activates only when the Set Temperature via Target Temperature Bar is greater than the current Cabin Temperature)</t>
        </is>
      </c>
      <c r="K20" s="94" t="n"/>
      <c r="L20" s="99" t="inlineStr">
        <is>
          <t>Pass</t>
        </is>
      </c>
      <c r="M20" s="97" t="n"/>
      <c r="N20" s="154" t="n"/>
    </row>
    <row r="21" ht="362.25" customHeight="1">
      <c r="B21" s="36" t="n">
        <v>17</v>
      </c>
      <c r="C21" s="94" t="inlineStr">
        <is>
          <t>EUR, 
NAR,
CHN</t>
        </is>
      </c>
      <c r="D21" s="94" t="inlineStr">
        <is>
          <t>Low</t>
        </is>
      </c>
      <c r="E21" s="95" t="n">
        <v>10</v>
      </c>
      <c r="F21" s="97" t="inlineStr">
        <is>
          <t>Setting 'My Cabin Comfort' timer from vehicle without enabling Seat Heating and validating it in My Bentley App</t>
        </is>
      </c>
      <c r="G21" s="97" t="n"/>
      <c r="H21" s="97" t="inlineStr">
        <is>
          <t>Make sure particular Seat Heating / Cooling is not enabled for any of the seats(Ex : Front Driver Seat , Front Passenger Seat , Rear Passenger Seats ....etc.) under 'Convenience auxiliary climate' section of 'Climate - Settings' screen
The focus of the screen should be on 'Climate - Auxiliary climate' page on vehicle.
(HMI --&gt; Try to Adjust the temperature via 'Temperature' Knob from centre console --&gt; 'Climate' screen is launched --&gt; Select 'Settings' button --&gt; 'Climate - Settings' screen is launched --&gt; Select 'Auxiliary Climate' --&gt; 'Climate - Auxiliary climate' screen is launched)</t>
        </is>
      </c>
      <c r="I21" s="97" t="inlineStr">
        <is>
          <t>Under 'Climate - Auxiliary climate' screen
Set either 'Timer-1' / 'Timer-2' via  'Timer Programming' section (i.e. Launch 'Climate - Departure date' screen and set some future departure date)
Set the Target Temperature in the range between 16degC to 26degC with 1degC increments / decrements(i.e. Click on 'Settings' --&gt; Under  'Climate - Settings' screen, Select the target temperature between 16degC to 26degC)
Now click on 'Temperature - Icon' under 'Immediate Start' section 
Now login to My Bentley App and check for the status under 'My Cabin Comfort' section in CAR REMOTE screen
Now go to 'My Cabin Comfort - Set timer' tab and  check for the timer information</t>
        </is>
      </c>
      <c r="J21" s="97" t="inlineStr">
        <is>
          <t xml:space="preserve">
 User should be able to set 'Timer-1' / 'Timer-2' successfully in vehicle without any issues
User should be able to set the Target Temperature in the range between 16degC to 26degC with 1degC increments / decrements successfully without any issues
Clicking on 'Temperature - Icon' should activate My Cabin Comfort successfully
Respective status such as 'Active' / 'Scheduled' need to be displayed under 'My Cabin Comfort' section in CAR REMOTE screen
The App timer should update as below,
Date &amp; time
2.Timer active &amp; deactivate status</t>
        </is>
      </c>
      <c r="K21" s="94" t="n"/>
      <c r="L21" s="99" t="inlineStr">
        <is>
          <t>Pass</t>
        </is>
      </c>
      <c r="M21" s="97" t="n"/>
      <c r="N21" s="154" t="n"/>
    </row>
    <row r="22" ht="409.5" customHeight="1">
      <c r="B22" s="36" t="n">
        <v>18</v>
      </c>
      <c r="C22" s="94" t="inlineStr">
        <is>
          <t>EUR, 
NAR,
CHN</t>
        </is>
      </c>
      <c r="D22" s="94" t="inlineStr">
        <is>
          <t>Low</t>
        </is>
      </c>
      <c r="E22" s="95" t="n">
        <v>10</v>
      </c>
      <c r="F22" s="97" t="inlineStr">
        <is>
          <t>Validating 'Climate - Auxiliary climate' screen in vehicle</t>
        </is>
      </c>
      <c r="H22" s="97" t="inlineStr">
        <is>
          <t>The focus of the screen should be on 'Climate - Auxiliary climate' page on vehicle.
(HMI --&gt; Climate --&gt; 'Climate' screen is launched --&gt; Select 'Settings' button --&gt; 'Climate - Settings' screen is launched --&gt; Select 'Auxiliary Climate' --&gt; 'Climate - Auxiliary climate' screen is launched)</t>
        </is>
      </c>
      <c r="I22" s="97" t="inlineStr">
        <is>
          <t>Validate 'Climate - Auxiliary climate' screen</t>
        </is>
      </c>
      <c r="J22" s="97" t="inlineStr">
        <is>
          <t>'Climate - Auxiliary climate' screen should be launched displaying : 
Screen Title : 'Climate - Auxiliary climate' screen
'Immediate Start' section 
     a. 'Temperature - Icon' button : - Clicking on it should activate My Cabin Comfort
'Timer Programming' section
     a. Timer 1 with selection box : - Clicking on it should launch 'Climate - Departure date' screen where user can select the departure date along with 'Continue' button
     b. Timer 2 with selection box : - Clicking on it should launch 'Climate - Departure date' screen where user can select the departure date along with 'Continue' button
'Settings' button : - Clicking on it should launch 'Climate - Settings' screen where user can set
     a. Screen Title : - Climate Settings 
     b. 'Target Temperature' section : - Target Temperature should be easily set to desired value by the user in the range between 16degC to 26degC with 1degC increments / decrements
     c. 'Start climate control after unlocking' : - User can tick / untick for enabling / disabling this option
     d. 'Convenience auxiliary climate' section : - User can select / deselect the seat heating for all the 4 seating zones(Front Right Seat Zone / Front Left Seat Zone / Rear Right Seat Zone / Rear Left Seat Zone) 
    e. 'Back' button : - Clicking on it takes focus back to 'Climate - Auxiliary Climate' screen
'Back' button : - Screen focus is taken one step back to 'Climate - Settings' screen</t>
        </is>
      </c>
      <c r="K22" s="94" t="n"/>
      <c r="L22" s="99" t="inlineStr">
        <is>
          <t>Pass</t>
        </is>
      </c>
      <c r="M22" s="97" t="n"/>
      <c r="N22" s="154" t="n"/>
    </row>
    <row r="23" ht="409.5" customHeight="1">
      <c r="B23" s="36" t="n">
        <v>19</v>
      </c>
      <c r="C23" s="94" t="inlineStr">
        <is>
          <t>EUR, 
NAR,
CHN</t>
        </is>
      </c>
      <c r="D23" s="94" t="inlineStr">
        <is>
          <t>Low</t>
        </is>
      </c>
      <c r="E23" s="95" t="n">
        <v>10</v>
      </c>
      <c r="F23" s="97" t="inlineStr">
        <is>
          <t>Activating 'My Cabin Comfort' from vehicle along with enabling Seat Heating and setting desired temperature</t>
        </is>
      </c>
      <c r="H23" s="97" t="inlineStr">
        <is>
          <t>The focus of the screen should be on 'Climate - Auxiliary climate' page on vehicle.
(HMI --&gt; Climate --&gt; 'Climate' screen is launched --&gt; Select 'Settings' button --&gt; 'Climate - Settings' screen is launched --&gt; Select 'Auxiliary Climate' --&gt; 'Climate - Auxiliary climate' screen is launched)</t>
        </is>
      </c>
      <c r="I23" s="97" t="inlineStr">
        <is>
          <t xml:space="preserve">Select 'Settings' button in 'Climate - Auxiliary climate' screen 
Go to 'Target Temperature' section and set the target temperature in the range between 16degC to 26degC with 1degC increments / decrements under (Ex : 22degC)
Select the desired seat selection for Seat Heating under 'Convenience auxiliary climate' section(Ex : Rear Right Seat Zone)
Click on 'Back' button
Click on 'Temperature - Icon' button under 'Immediate Start' section in 'Climate - Auxiliary Climate' screen
Now launch My Bentley App --&gt; Go to CAR REMOTE screen and check the status under 'MY CABIN COMFORT' section
 Now go to 'MY CABIN COMFORT - Set timer - SETTINGS' section and check for 
     a. Seat heating zone selected under 'Interior surface heating' section </t>
        </is>
      </c>
      <c r="J23" s="97" t="inlineStr">
        <is>
          <t>'Climate - Settings' screen should be launched displaying : 
      a. Screen Title : Climate Settings
      b. Target temperature section : Consists of Temperature bar  in the range between 16degC to 26degC with 1degC increments / decrements
      c. Start climate control after unlocking option
      d. Convenience auxiliary climate section : Seat Heating can be selected for front &amp; rear zones of vehicle
      e. 'Back' button
User should be able to successfull set the target temperature in the range between 16degC to 26degC with 1degC increments / decrements under 'Target Temperature' section(Ex : 22degC)
User should be able to select the desired seat zone for Seat Heating under 'Convenience auxiliary climate' section (Ex :  Rear Right Seat Zone) 
Screen focus should take to 'Climate - Auxiliary Climate' screen
Clicking on 'Temperature-Icon' button should activate My Cabin Comfort in vehicle and should display active status under 'Immediate start' section (i.e. Message : 'Auxiliary air conditioning active - Time Left(Ex : 24 min remaining)')
'MY CABIN COMFORT' status should display as active along with time remaining
       a. Time left displayed under 'Climate - Auxiliary climate' screen should match with CAR REMOTE 'My Cabin Comfort' menu
Under 'MY CABIN COMFORT - Set timer - SETTINGS' section, Seat Heating  zone selection should match with the vehicle seat heating zone selected under 'Climate - Settings' screen</t>
        </is>
      </c>
      <c r="K23" s="94" t="n"/>
      <c r="L23" s="99" t="inlineStr">
        <is>
          <t>Pass</t>
        </is>
      </c>
      <c r="M23" s="97" t="n"/>
      <c r="N23" s="154" t="n"/>
    </row>
    <row r="24" ht="236.25" customHeight="1">
      <c r="B24" s="36" t="n">
        <v>20</v>
      </c>
      <c r="C24" s="94" t="inlineStr">
        <is>
          <t>EUR, 
NAR,
CHN</t>
        </is>
      </c>
      <c r="D24" s="94" t="inlineStr">
        <is>
          <t>Low</t>
        </is>
      </c>
      <c r="E24" s="95" t="n">
        <v>10</v>
      </c>
      <c r="F24" s="97" t="inlineStr">
        <is>
          <t>Deactivating 'My Cabin Comfort' from vehicle and validating ixt in My Bentley App</t>
        </is>
      </c>
      <c r="H24" s="97" t="inlineStr">
        <is>
          <t xml:space="preserve">The focus of the screen should be on 'Climate - Auxiliary climate' page on vehicle.
(HMI --&gt; Climate --&gt; 'Climate' screen is launched --&gt; Select 'Settings' button --&gt; 'Climate - Settings' screen is launched --&gt; Select 'Auxiliary Climate' --&gt; 'Climate - Auxiliary climate' screen is launched)
My Cabin Comfort is active under 'Climate - Auxiliary climate' screen
      i.e. 'Immediate Start' section should display some informative message (Ex : Auxiliary air conditioning active - Time Left(Ex : 30 min remainging))
</t>
        </is>
      </c>
      <c r="I24" s="97" t="inlineStr">
        <is>
          <t>Click on 'Temperature - Icon' button under 'Immediate Start' section in 'Climate - Auxiliary Climate' screen
Now launch My Bentley App --&gt; Go to CAR REMOTE screen and check the status under 'MY CABIN COMFORT' section</t>
        </is>
      </c>
      <c r="J24" s="97" t="inlineStr">
        <is>
          <t xml:space="preserve">Clicking on 'Temperature-Icon' button should deactivate My Cabin Comfort in vehicle 
'MY CABIN COMFORT' status should display as 'Not active' </t>
        </is>
      </c>
      <c r="K24" s="94" t="n"/>
      <c r="L24" s="99" t="inlineStr">
        <is>
          <t>Pass</t>
        </is>
      </c>
      <c r="M24" s="97" t="n"/>
      <c r="N24" s="154" t="n"/>
    </row>
    <row r="25" ht="409.5" customHeight="1">
      <c r="B25" s="36" t="n">
        <v>21</v>
      </c>
      <c r="C25" s="94" t="inlineStr">
        <is>
          <t>EUR, 
NAR,
CHN</t>
        </is>
      </c>
      <c r="D25" s="94" t="inlineStr">
        <is>
          <t>Low</t>
        </is>
      </c>
      <c r="E25" s="95" t="n">
        <v>10</v>
      </c>
      <c r="F25" s="97" t="inlineStr">
        <is>
          <t>Scheduling Departure Timer for 'My Cabin Comfort' from vehicle along with enabling Seat Heating and setting desired temperature</t>
        </is>
      </c>
      <c r="H25" s="97" t="inlineStr">
        <is>
          <t xml:space="preserve">
Target temperature is already set in the range between 16degC to 26degC with 1degC increments / decrements under 'Target Temperature' section(Ex : 22degC)  from 'Climate - Settings' screen
The desired seat is already selected for Seat Heating under 'Convenience auxiliary climate' section(Ex : Front Right Seat Zone) from 'Climate - Settings' screen
The focus of the screen should be on 'Climate - Auxiliary climate' page on vehicle.
(HMI --&gt; Climate --&gt; 'Climate' screen is launched --&gt; Select 'Settings' button --&gt; 'Climate - Settings' screen is launched --&gt; Select 'Auxiliary Climate' --&gt; 'Climate - Auxiliary climate' screen is launched)</t>
        </is>
      </c>
      <c r="I25" s="97" t="inlineStr">
        <is>
          <t xml:space="preserve">Select either 'Timer-1' / 'Timer-2' under 'Timer Programming' section of 'Climate - Auxiliary climate' screen
Select 'Timer-1' / 'Timer-2' and select the 'Departure date'(Ex : Sun 30 July 2023) and press 'Continue' button
Now set the 'Departure time'(Ex : 30.07.2023 :: 11:05) and press 'Ok' button
Notice that the recently updated timer('Timer-1' / 'Timer-2') is ticked 
Now launch My Bentley App --&gt; Go to CAR REMOTE screen and check the status under 'MY CABIN COMFORT' section
Now go to 'MY CABIN COMFORT - Quick start' section and check for 
     a. Target temperature
     b. Seat heating zone selected under 'Interior surface heating' section </t>
        </is>
      </c>
      <c r="J25" s="97" t="inlineStr">
        <is>
          <t>Clicking on either 'Timer-1' / 'Timer-2' should launch 'Climate - Departure date' screen where user can select the departure date along with 'Continue' button
User should be able to successfull set the departure date(Ex : Sun 30 July 2023) without any issues 
User should be able to successfull set the departure time(Ex : 30.07.2023 :: 11:05) without any issues 
The recently updated timer('Timer-1' / 'Timer-2') should be ticked under 'Climate - Auxiliary Climate' screen
MY CABIN COMFORT' section should display the scheduled timer details under its status in CAR REMOTE screen (Ex : My cabin comfort scheduled - 30/07/2023 11:05)
Under 'MY CABIN COMFORT - Quick start' section, Target temperature and seat heating zone selection should match with the vehicle target temperature set &amp; seat heating zone selected under 'Climate - Settings' screen</t>
        </is>
      </c>
      <c r="K25" s="94" t="n"/>
      <c r="L25" s="99" t="inlineStr">
        <is>
          <t>Pass</t>
        </is>
      </c>
      <c r="M25" s="97" t="n"/>
      <c r="N25" s="154" t="n"/>
    </row>
    <row r="26" ht="78.75" customHeight="1">
      <c r="B26" s="36" t="n">
        <v>22</v>
      </c>
      <c r="C26" s="94" t="inlineStr">
        <is>
          <t>EUR, 
NAR,
CHN</t>
        </is>
      </c>
      <c r="D26" s="94" t="inlineStr">
        <is>
          <t>Medium</t>
        </is>
      </c>
      <c r="E26" s="95" t="n">
        <v>10</v>
      </c>
      <c r="F26" s="97" t="inlineStr">
        <is>
          <t>Schedule 'Duplicate timer' under 'MY CABIN COMFORT - Set timer' tab of My Bentley App</t>
        </is>
      </c>
      <c r="G26" s="97" t="inlineStr">
        <is>
          <t xml:space="preserve">The focus of the screen should be on My Cabin Comfort page
(Login My Bentley App -- &gt; Car Remote  --&gt; My Cabin Comfort page)
</t>
        </is>
      </c>
      <c r="H26" s="97" t="inlineStr">
        <is>
          <t>Ignition = Off
Make sure at least 30% of Fuel to be present in Fuel Tank</t>
        </is>
      </c>
      <c r="I26" s="97" t="inlineStr">
        <is>
          <t>In 'Set timer'  tab --&gt;Set future time for Timer-1  
Try to set the Timer-2 schedule as same date &amp; time of Timer-1 &amp; Observe.</t>
        </is>
      </c>
      <c r="J26" s="97" t="inlineStr">
        <is>
          <t>Duplicate timer notification must be displayed.</t>
        </is>
      </c>
      <c r="K26" s="94" t="inlineStr">
        <is>
          <t xml:space="preserve"> </t>
        </is>
      </c>
      <c r="L26" s="99" t="inlineStr">
        <is>
          <t>Pass</t>
        </is>
      </c>
      <c r="M26" s="97" t="n"/>
      <c r="N26" s="154" t="inlineStr">
        <is>
          <t xml:space="preserve"> </t>
        </is>
      </c>
    </row>
    <row r="27" ht="267.75" customHeight="1">
      <c r="B27" s="36" t="n">
        <v>23</v>
      </c>
      <c r="C27" s="94" t="inlineStr">
        <is>
          <t>EUR, 
NAR,
CHN</t>
        </is>
      </c>
      <c r="D27" s="94" t="inlineStr">
        <is>
          <t>Medium</t>
        </is>
      </c>
      <c r="E27" s="95" t="n">
        <v>10</v>
      </c>
      <c r="F27" s="97" t="inlineStr">
        <is>
          <t>Enable both Timer-1 &amp; Timer-2 under 'MY CABIN COMFORT - Set timer' tab of My Bentley App</t>
        </is>
      </c>
      <c r="G27" s="97" t="inlineStr">
        <is>
          <t>The focus of the screen should be on My Cabin Comfort page
(Login My Bentley App -- &gt; Car Remote  --&gt; My Cabin Comfort page)</t>
        </is>
      </c>
      <c r="H27" s="97" t="inlineStr">
        <is>
          <t>Ignition = Off
Make sure at least 30% of Fuel to be present in Fuel Tank</t>
        </is>
      </c>
      <c r="I27" s="97" t="inlineStr">
        <is>
          <t>In 'Set timer'  tab --&gt;Set future time for Timer-1  
Try to set the Timer-2 schedule a different date &amp; time
Click on 'SYNC TO CAR' button &amp; Observe
4 Go to vehicle and check both 'Timer-1' &amp; 'Timer-2' are enabled under'Climate - Auxiliary climate' page on vehicle.
(HMI --&gt; Climate --&gt; 'Climate' screen is launched --&gt; Select 'Settings' button --&gt; 'Climate - Settings' screen is launched --&gt; Select 'Auxiliary Climate' --&gt; 'Climate - Auxiliary climate' screen is launched)</t>
        </is>
      </c>
      <c r="J27" s="97" t="inlineStr">
        <is>
          <t>User should be able to set 'Timer-1' with the selected date and time
User should be able to set 'Timer-2' with the selected date and time
User should be displayed with 'Successfully sent to car' message and finally 'MY CABIN COMFORT' section under CAR REMOTE screen should display the scheduled timer details(i.e. which the recent one should be displayed)
(Ex : My cabin comfort scheduled - Tomorrow 09:00)
Both 'Timer-1' &amp; 'Timer-2' should be ticked under 'Climate - Auxiliary climate' page on vehicle.</t>
        </is>
      </c>
      <c r="K27" s="160" t="n"/>
      <c r="L27" s="99" t="inlineStr">
        <is>
          <t>Pass</t>
        </is>
      </c>
      <c r="M27" s="38" t="n"/>
      <c r="N27" s="161" t="n"/>
    </row>
    <row r="28" ht="189" customFormat="1" customHeight="1" s="2">
      <c r="B28" s="36" t="n">
        <v>24</v>
      </c>
      <c r="C28" s="94" t="inlineStr">
        <is>
          <t>EUR, NAR, CHN</t>
        </is>
      </c>
      <c r="D28" s="94" t="inlineStr">
        <is>
          <t>Medium</t>
        </is>
      </c>
      <c r="E28" s="95" t="n">
        <v>7</v>
      </c>
      <c r="F28" s="108" t="inlineStr">
        <is>
          <t>Verify Single Service Activation / Deactivation of 'My Cabin Comfort' service in SERVICE MANAGEMENT screen</t>
        </is>
      </c>
      <c r="G28" s="97" t="inlineStr">
        <is>
          <t>• The screen focus is in "My Bentley App - SERVICE MANAGEMENT" page
(My Bentley App --&gt;SIGN IN --&gt; Vehicle DASHBOARD screen --&gt;  Select "i" icon --&gt; SERVICE MANAGEMENT screen)</t>
        </is>
      </c>
      <c r="H28" s="97" t="n"/>
      <c r="I28" s="97" t="inlineStr">
        <is>
          <t>In 'SERVICE MANAGEMENT' screen,  Select 'My Cabin Comfort' = Activate / Deactivate
Go to CAR REMOTE screen and check the 'My Cabin Comfort' section</t>
        </is>
      </c>
      <c r="J28" s="143" t="inlineStr">
        <is>
          <t>In My Bentley App, Under 'CAR REMOTE' screen
My Cabin Comfort = Deactivate --&gt; 'My Cabin Comfort' Service should not be accessible under CAR REMOTE Screen(i.e. Under CAR REMOTE screen , 'My Cabin Comfort' section should be greyed out and should display 'Function disabled' text)
My Cabin Comfort = Activate --&gt; 'My Cabin Comfort' Service should be active and accessible under CAR REMOTE Screen</t>
        </is>
      </c>
      <c r="K28" s="97" t="n"/>
      <c r="L28" s="99" t="inlineStr">
        <is>
          <t>Pass</t>
        </is>
      </c>
      <c r="M28" s="141" t="n"/>
      <c r="N28" s="144" t="n"/>
    </row>
    <row r="29" ht="120" customHeight="1">
      <c r="B29" s="36" t="n">
        <v>25</v>
      </c>
      <c r="C29" s="94" t="inlineStr">
        <is>
          <t>EUR , NAR , CHN</t>
        </is>
      </c>
      <c r="D29" s="94" t="inlineStr">
        <is>
          <t>High</t>
        </is>
      </c>
      <c r="E29" s="95" t="n">
        <v>10</v>
      </c>
      <c r="F29" s="108" t="inlineStr">
        <is>
          <t>Verify accessing of 'My Cabin Comfort' Service when max privacy is activated</t>
        </is>
      </c>
      <c r="G29" s="97" t="n"/>
      <c r="H29" s="97" t="inlineStr">
        <is>
          <t>Activation of Privacy Mode ( Full Privacy Mode = ON)
( HU HMI --&gt; Settings --&gt; Privacy --&gt; Activate Privacy Mode(Activate Privacy Mode = ON :: Online Services : Use Personal Data = OFF  , Use Vehicle Position = OFF &amp; Share Vehicle Position = OFF )</t>
        </is>
      </c>
      <c r="I29" s="93" t="inlineStr">
        <is>
          <t xml:space="preserve">Sign In to My Bentley App and check for 'My Cabin Comfort' feature in Car Remote Screen when max privacy is enabled
( Launch 'My Bentley App' --&gt; Sign In -&gt;  'Car Remote Screen' )
</t>
        </is>
      </c>
      <c r="J29" s="97" t="inlineStr">
        <is>
          <t xml:space="preserve">'My Cabin Comfort' feature should not be accessible  i.e. Relevant Icons should be greyed out when max privacy is enabled)
</t>
        </is>
      </c>
      <c r="K29" s="97" t="n"/>
      <c r="L29" s="99" t="inlineStr">
        <is>
          <t>Pass</t>
        </is>
      </c>
      <c r="M29" s="97" t="n"/>
      <c r="N29" s="37" t="n"/>
    </row>
    <row r="30" ht="48" customHeight="1" thickBot="1">
      <c r="B30" s="41" t="n">
        <v>26</v>
      </c>
      <c r="C30" s="42" t="inlineStr">
        <is>
          <t>EUR, 
NAR,
CHN</t>
        </is>
      </c>
      <c r="D30" s="42" t="inlineStr">
        <is>
          <t>Medium</t>
        </is>
      </c>
      <c r="E30" s="43" t="n">
        <v>5</v>
      </c>
      <c r="F30" s="44" t="inlineStr">
        <is>
          <t>Validating the screen with Bentley style guide.</t>
        </is>
      </c>
      <c r="G30" s="44" t="n">
        <v>2</v>
      </c>
      <c r="H30" s="97" t="n"/>
      <c r="I30" s="44" t="inlineStr">
        <is>
          <t>Observe all the screen's icon, font, colour</t>
        </is>
      </c>
      <c r="J30" s="44" t="inlineStr">
        <is>
          <t>All the icon, font, colour should be followed as per Bentley style guide.</t>
        </is>
      </c>
      <c r="K30" s="42" t="n"/>
      <c r="L30" s="45" t="inlineStr">
        <is>
          <t>Pass</t>
        </is>
      </c>
      <c r="M30" s="44" t="n"/>
      <c r="N30" s="92" t="n"/>
    </row>
  </sheetData>
  <mergeCells count="3">
    <mergeCell ref="F3:M3"/>
    <mergeCell ref="B2:M2"/>
    <mergeCell ref="B3:C3"/>
  </mergeCells>
  <conditionalFormatting sqref="K5:K30">
    <cfRule type="cellIs" priority="8" operator="equal" dxfId="13">
      <formula>"Not Tested"</formula>
    </cfRule>
    <cfRule type="cellIs" priority="9" operator="equal" dxfId="12">
      <formula>"Not Applicable"</formula>
    </cfRule>
    <cfRule type="cellIs" priority="10" operator="equal" dxfId="11">
      <formula>"Pass"</formula>
    </cfRule>
    <cfRule type="cellIs" priority="11" operator="equal" dxfId="10">
      <formula>"Not Tested"</formula>
    </cfRule>
    <cfRule type="cellIs" priority="12" operator="equal" dxfId="9">
      <formula>"Not Applicable"</formula>
    </cfRule>
    <cfRule type="cellIs" priority="13" operator="equal" dxfId="8">
      <formula>"Fail"</formula>
    </cfRule>
  </conditionalFormatting>
  <conditionalFormatting sqref="K5:L30">
    <cfRule type="cellIs" priority="14" operator="equal" dxfId="0">
      <formula>"Pass"</formula>
    </cfRule>
  </conditionalFormatting>
  <conditionalFormatting sqref="L5:L30">
    <cfRule type="cellIs" priority="113" operator="equal" dxfId="6">
      <formula>"Cancelled"</formula>
    </cfRule>
    <cfRule type="cellIs" priority="114" operator="equal" dxfId="5">
      <formula>"N/A"</formula>
    </cfRule>
    <cfRule type="cellIs" priority="115" operator="equal" dxfId="4">
      <formula>"Pass"</formula>
    </cfRule>
    <cfRule type="cellIs" priority="116" operator="equal" dxfId="3">
      <formula>"In-Progress"</formula>
    </cfRule>
    <cfRule type="cellIs" priority="117" operator="equal" dxfId="2">
      <formula>"Blocked"</formula>
    </cfRule>
    <cfRule type="cellIs" priority="118" operator="equal" dxfId="1">
      <formula>"Fail"</formula>
    </cfRule>
  </conditionalFormatting>
  <dataValidations count="2">
    <dataValidation sqref="K28" showDropDown="0" showInputMessage="1" showErrorMessage="1" allowBlank="1" type="list">
      <formula1>"Pass,Fail,Not Applicable,Not Tested"</formula1>
    </dataValidation>
    <dataValidation sqref="L5:L30" showDropDown="0" showInputMessage="1" showErrorMessage="1" allowBlank="1" type="list">
      <formula1>"Pass, Fail, Blocked, NA"</formula1>
    </dataValidation>
  </dataValidations>
  <pageMargins left="0.7" right="0.7" top="0.75" bottom="0.75" header="0.3" footer="0.3"/>
  <pageSetup orientation="portrait" paperSize="9" verticalDpi="0"/>
  <headerFooter>
    <oddHeader>&amp;L&amp;"Arial"&amp;1 &amp;K000000INTERNAL#</oddHeader>
    <oddFooter/>
    <evenHeader/>
    <evenFooter/>
    <firstHeader/>
    <firstFooter/>
  </headerFooter>
</worksheet>
</file>

<file path=xl/worksheets/sheet13.xml><?xml version="1.0" encoding="utf-8"?>
<worksheet xmlns="http://schemas.openxmlformats.org/spreadsheetml/2006/main">
  <sheetPr codeName="Sheet14">
    <outlinePr summaryBelow="1" summaryRight="1"/>
    <pageSetUpPr/>
  </sheetPr>
  <dimension ref="A1:N17"/>
  <sheetViews>
    <sheetView topLeftCell="A13" zoomScale="87" zoomScaleNormal="87" workbookViewId="0">
      <selection activeCell="H19" sqref="H19"/>
    </sheetView>
  </sheetViews>
  <sheetFormatPr baseColWidth="8" defaultColWidth="8.7109375" defaultRowHeight="15.75"/>
  <cols>
    <col width="2.42578125" customWidth="1" style="2" min="1" max="1"/>
    <col width="6.140625" customWidth="1" style="2" min="2" max="2"/>
    <col width="21.85546875" customWidth="1" style="3" min="3" max="3"/>
    <col width="18.42578125" customWidth="1" style="2" min="4" max="4"/>
    <col width="11.28515625" customWidth="1" style="16" min="5" max="5"/>
    <col width="68.140625" customWidth="1" style="2" min="6" max="6"/>
    <col width="43.7109375" customWidth="1" style="2" min="7" max="7"/>
    <col width="43.7109375" customWidth="1" min="8" max="8"/>
    <col width="44.42578125" customWidth="1" style="2" min="9" max="9"/>
    <col width="55.28515625" customWidth="1" style="1" min="10" max="10"/>
    <col width="13.140625" bestFit="1" customWidth="1" style="1" min="11" max="11"/>
    <col width="13.140625" customWidth="1" style="1" min="12" max="12"/>
    <col width="19.42578125" customWidth="1" style="2" min="13" max="13"/>
    <col width="18.85546875" customWidth="1" min="14" max="14"/>
    <col width="8.7109375" customWidth="1" style="2" min="15" max="35"/>
    <col width="8.7109375" customWidth="1" style="2" min="36" max="16384"/>
  </cols>
  <sheetData>
    <row r="1" ht="16.5" customHeight="1" thickBot="1"/>
    <row r="2" ht="29.25" customHeight="1" thickBot="1">
      <c r="B2" s="197" t="inlineStr">
        <is>
          <t>My Battery Charge</t>
        </is>
      </c>
      <c r="C2" s="178" t="n"/>
      <c r="D2" s="178" t="n"/>
      <c r="E2" s="178" t="n"/>
      <c r="F2" s="178" t="n"/>
      <c r="G2" s="178" t="n"/>
      <c r="H2" s="178" t="n"/>
      <c r="I2" s="178" t="n"/>
      <c r="J2" s="178" t="n"/>
      <c r="K2" s="178" t="n"/>
      <c r="L2" s="178" t="n"/>
      <c r="M2" s="178" t="n"/>
      <c r="N2" s="198" t="n"/>
    </row>
    <row r="3" ht="16.5" customHeight="1" thickBot="1">
      <c r="B3" s="184" t="inlineStr">
        <is>
          <t>Precondition</t>
        </is>
      </c>
      <c r="C3" s="175" t="n"/>
      <c r="D3" s="11" t="n"/>
      <c r="E3" s="14" t="n"/>
      <c r="F3" s="199" t="inlineStr">
        <is>
          <t>Ensure that below preconditions are met before start the testing for this service
This service applicable for only on PHEV models
Vehicle must be connected to network  
My Bentley mobile app should have valid credentials.
User has paired his My Bentley app to the vehicle as a primary user
Vehicle is licensed for the service, the service is available for use
My Bentley mobile app -- &gt; Service Management -- &gt; 'My Battery Charge' should be enabled
Battery Charger connected to Mains Voltage</t>
        </is>
      </c>
      <c r="G3" s="175" t="n"/>
      <c r="H3" s="175" t="n"/>
      <c r="I3" s="175" t="n"/>
      <c r="J3" s="175" t="n"/>
      <c r="K3" s="175" t="n"/>
      <c r="L3" s="175" t="n"/>
      <c r="M3" s="175" t="n"/>
      <c r="N3" s="176" t="n"/>
    </row>
    <row r="4">
      <c r="A4" t="inlineStr"/>
      <c r="B4" s="4" t="inlineStr">
        <is>
          <t>TC ID</t>
        </is>
      </c>
      <c r="C4" s="5" t="inlineStr">
        <is>
          <t>Region</t>
        </is>
      </c>
      <c r="D4" s="5" t="inlineStr">
        <is>
          <t>Test Priority</t>
        </is>
      </c>
      <c r="E4" s="15" t="inlineStr">
        <is>
          <t>Overall Effort (in Mins)</t>
        </is>
      </c>
      <c r="F4" s="5" t="inlineStr">
        <is>
          <t>Test Case Title</t>
        </is>
      </c>
      <c r="G4" s="5" t="inlineStr">
        <is>
          <t>Pre-Condition</t>
        </is>
      </c>
      <c r="H4" s="5" t="inlineStr">
        <is>
          <t>Pre-Condition (Vehicle)</t>
        </is>
      </c>
      <c r="I4" s="5" t="inlineStr">
        <is>
          <t>Action</t>
        </is>
      </c>
      <c r="J4" s="5" t="inlineStr">
        <is>
          <t>Expected Result</t>
        </is>
      </c>
      <c r="K4" s="5" t="inlineStr">
        <is>
          <t>Actual Result</t>
        </is>
      </c>
      <c r="L4" s="5" t="inlineStr">
        <is>
          <t>Test Result</t>
        </is>
      </c>
      <c r="M4" s="5" t="inlineStr">
        <is>
          <t>No Of Observations</t>
        </is>
      </c>
      <c r="N4" s="6" t="inlineStr">
        <is>
          <t>Defect IDs/Comments</t>
        </is>
      </c>
    </row>
    <row r="5" ht="126" customHeight="1">
      <c r="B5" s="36" t="n">
        <v>1</v>
      </c>
      <c r="C5" s="94" t="inlineStr">
        <is>
          <t>EUR, 
NAR,
CHN</t>
        </is>
      </c>
      <c r="D5" s="94" t="inlineStr">
        <is>
          <t>High</t>
        </is>
      </c>
      <c r="E5" s="95" t="n">
        <v>3</v>
      </c>
      <c r="F5" s="108" t="inlineStr">
        <is>
          <t>Verify 'My Battery Charge' section in CAR REMOTE screen</t>
        </is>
      </c>
      <c r="G5" s="97" t="inlineStr">
        <is>
          <t>The focus of the screen should be on car remote page. 
(Login My Bentley App -- &gt; Car Remote)</t>
        </is>
      </c>
      <c r="H5" s="97" t="n"/>
      <c r="I5" s="97" t="inlineStr">
        <is>
          <t>Observe the  'My Battery Charge' section</t>
        </is>
      </c>
      <c r="J5" s="97" t="inlineStr">
        <is>
          <t>Under CAR REMOTE screen of 'My Battery Charge' section :
Title : MY BATTERY CHARGE
Image : Vehicle Connected to Charger Image to be displayed
Battery Charge Status : “Active - Time” / 'Not Active' /  'Error'</t>
        </is>
      </c>
      <c r="K5" s="94" t="n"/>
      <c r="L5" s="99" t="inlineStr">
        <is>
          <t>Pass</t>
        </is>
      </c>
      <c r="M5" s="97" t="n"/>
      <c r="N5" s="159" t="n"/>
    </row>
    <row r="6" ht="283.5" customHeight="1">
      <c r="B6" s="36" t="n">
        <v>2</v>
      </c>
      <c r="C6" s="94" t="inlineStr">
        <is>
          <t>EUR, 
NAR,
CHN</t>
        </is>
      </c>
      <c r="D6" s="94" t="inlineStr">
        <is>
          <t>High</t>
        </is>
      </c>
      <c r="E6" s="95" t="n">
        <v>3</v>
      </c>
      <c r="F6" s="108" t="inlineStr">
        <is>
          <t>Verify launching of 'My Battery Charge' service via My Bentley App</t>
        </is>
      </c>
      <c r="G6" s="97" t="inlineStr">
        <is>
          <t>• The focus of the screen should be on car remote page. 
(Login My Bentley App -- &gt; Car Remote)</t>
        </is>
      </c>
      <c r="H6" s="97" t="inlineStr">
        <is>
          <t>Make sure that RBC Timer is scheduled for future time(i.e. 12 Hours  from the current time) and SWITCH TIMER MODE is activated under MY BATTERY CHARGE screen</t>
        </is>
      </c>
      <c r="I6" s="97" t="inlineStr">
        <is>
          <t>In 'CAR REMOTE' screen , Tap on 'My Battery Charge' section and Observe the MY BATTERY CHARGE screen.</t>
        </is>
      </c>
      <c r="J6" s="97" t="inlineStr">
        <is>
          <t>MY BATTERY CHARGE screen should launch displaying : 
Title : MY BATTERY CHARGE
Battery Charge Status should be displayed(i.e. Percentage of Battery Charge , If Charging in progress -- Time remaining for complete charge , Charger plug status)
QUICK START button option should be displayed in bold
* Set timer tab : 
Title : MY BATTERY CHARGE
Timer - 1 with Enable/Disable button
Timer - 2 with Enable/Disable button
SYNC TO CAR button(Greyed Out) option to be displayed</t>
        </is>
      </c>
      <c r="K6" s="94" t="n"/>
      <c r="L6" s="99" t="inlineStr">
        <is>
          <t>Pass</t>
        </is>
      </c>
      <c r="M6" s="97" t="n"/>
      <c r="N6" s="154" t="n"/>
    </row>
    <row r="7" ht="204.75" customHeight="1">
      <c r="B7" s="36" t="n">
        <v>3</v>
      </c>
      <c r="C7" s="94" t="inlineStr">
        <is>
          <t>EUR, 
NAR,
CHN</t>
        </is>
      </c>
      <c r="D7" s="94" t="inlineStr">
        <is>
          <t>High</t>
        </is>
      </c>
      <c r="E7" s="95" t="n">
        <v>7</v>
      </c>
      <c r="F7" s="108" t="inlineStr">
        <is>
          <t>Verify 'My Battery Charge - Quick Start' activation via My Bentley mobile app</t>
        </is>
      </c>
      <c r="G7" s="97" t="inlineStr">
        <is>
          <t>The focus of the screen should be on Quick Start page. 
(Login My Bentley App -- &gt; Car Remote -- &gt;My Battery Charge --&gt;Quick Start )</t>
        </is>
      </c>
      <c r="H7" s="97" t="inlineStr">
        <is>
          <t>Ignition = Off
In Port Charger should be connected to AC Mains
Make sure that RBC is active in the Car
Make sure that RBC Timer is scheduled for future time(i.e. 12 Hours  from the current time) and SWITCH TIMER MODE is activated under MY BATTERY CHARGE screen
Make sure Timer scheduled for start of battery charge displayed under 'My Battery Charge' section under CAR REMOTE screen</t>
        </is>
      </c>
      <c r="I7" s="97" t="inlineStr">
        <is>
          <t>Click on the  'QUICK START' Button.</t>
        </is>
      </c>
      <c r="J7" s="97" t="inlineStr">
        <is>
          <t>Selecting 'QUICK START' button under MY BATTERY CHARGE screen should display :  
Sending Message to Car followed with Successfully sent to car message under 'MY BATTERY CHARGE' section in CAR REMOTE screen
Currently RBC Active Status + Timer need to be displayed under 'MY BATTERY CHARGE' section in CAR REMOTE screen
'QUICK START' button should display as  'SWITCH TO TIMER MODE'
 In Vehicle PHEV battery should start charging and the charging status need to be displayed in Kombi</t>
        </is>
      </c>
      <c r="K7" s="94" t="n"/>
      <c r="L7" s="99" t="inlineStr">
        <is>
          <t>Pass</t>
        </is>
      </c>
      <c r="M7" s="97" t="n"/>
      <c r="N7" s="154" t="n"/>
    </row>
    <row r="8" ht="220.5" customHeight="1">
      <c r="B8" s="36" t="n">
        <v>4</v>
      </c>
      <c r="C8" s="94" t="inlineStr">
        <is>
          <t>EUR, 
NAR,
CHN</t>
        </is>
      </c>
      <c r="D8" s="94" t="inlineStr">
        <is>
          <t>High</t>
        </is>
      </c>
      <c r="E8" s="95" t="n">
        <v>5</v>
      </c>
      <c r="F8" s="108" t="inlineStr">
        <is>
          <t>Verify stopping of already activated 'My Battery Charge' from My Bentley mobile app</t>
        </is>
      </c>
      <c r="G8" s="97" t="inlineStr">
        <is>
          <t>The focus of the screen should be on Quick Start page. 
(Login My Bentley App -- &gt; Car Remote -- &gt;My Battery Charge --&gt;Quick Start )</t>
        </is>
      </c>
      <c r="H8" s="97" t="inlineStr">
        <is>
          <t>Ignition = Off
Make sure that RBC is active in the Car
Make sure that the battery is getting charged and displaying the status as 'Active - xx hrs yy mins')
Make sure that RBC Timer is scheduled for future time(i.e. 12 Hours  from the current time)</t>
        </is>
      </c>
      <c r="I8" s="97" t="inlineStr">
        <is>
          <t xml:space="preserve">
Click on 'SWITCH TO TIMER MODE' button</t>
        </is>
      </c>
      <c r="J8" s="97" t="inlineStr">
        <is>
          <t>Selecting 'SWITCH TO TIMER MODE' button under MY BATTERY CHARGE screen should display :  
Sending Message to Car followed with Successfully sent to car message under 'MY BATTERY CHARGE' section in CAR REMOTE screen
Remote Battery Charge should get deactivated in vehicle(' MY BATTERY CHARGE  status should display 'Timer Scheduled - Day Time' under CAR REMOTE screen)
'SWITCH TO TIMER MODE'  button should display as  'QUICK START'
Vehicle PHEV Charging status should not be displayed in Kombi</t>
        </is>
      </c>
      <c r="K8" s="94" t="n"/>
      <c r="L8" s="99" t="inlineStr">
        <is>
          <t>Pass</t>
        </is>
      </c>
      <c r="M8" s="97" t="n"/>
      <c r="N8" s="159" t="n"/>
    </row>
    <row r="9" ht="409.5" customHeight="1">
      <c r="B9" s="36" t="n">
        <v>5</v>
      </c>
      <c r="C9" s="94" t="inlineStr">
        <is>
          <t>EUR, 
NAR,
CHN</t>
        </is>
      </c>
      <c r="D9" s="94" t="inlineStr">
        <is>
          <t>High</t>
        </is>
      </c>
      <c r="E9" s="95" t="n">
        <v>7</v>
      </c>
      <c r="F9" s="108" t="inlineStr">
        <is>
          <t>Verify 'My Battery Charge' timer scheduling from My Bentley mobile app</t>
        </is>
      </c>
      <c r="G9" s="97" t="inlineStr">
        <is>
          <t>The focus of the screen should be on Timer page. 
(Login My Bentley App -- &gt; Car Remote -- &gt;My Battery Charge --&gt;Timer )</t>
        </is>
      </c>
      <c r="H9" s="97" t="inlineStr">
        <is>
          <t>In Port Charger should be connected to AC Mains
Make sure that RBC is active in the Car.
Make sure that no RBC Timer is scheduled for</t>
        </is>
      </c>
      <c r="I9" s="97" t="inlineStr">
        <is>
          <t xml:space="preserve">
Set the RBC Timer via 'Set Timer' tab :
( My Bentley App --&gt; Car Remote --&gt; My Battery Charge --&gt; 'Set Timer'  tab --&gt; Set the RBC Timer(Timer 1 / Timer 2) for future time(i.e. 12 Hours  from the current time) --&gt; Toggle Button = Enable )
Set 'Active Repeat' for the selected RBC Timer :
Select the RBC timer and activate repeat (i.e. Select days in a week for activate repeat) --&gt; Toggle Button = Enable
Save the RBC Timer :
After executing step 1 &amp; step 2, Click on 'Save'  --&gt; SYNC TO CAR 
Now Check for Vehicle Remote Battery Charge status displayed under 'MY BATTERY CHARGE' in CAR REMOTE screen
Note : If user is setting the timer for today, They should be able to set post 15 mins of current time(i.e. System should not allow to set the timer within post 15 mins of current time)</t>
        </is>
      </c>
      <c r="J9" s="97" t="inlineStr">
        <is>
          <t>Set the RBC Timer via 'Set Timer' tab : The RBC Timer should be set successfully via 'Set Timer' tab
Set 'Active Repeat' for the selected RBC Timer : The repeat functionality should be set for the current RBC timer
Save the RBC Timer : Sending Message to Car followed with Successfully sent to car message under 'MY BATTERY CHARGE' in CAR REMOTE screen should be displayed
Under 'MY BATTERY CHARGE ' section in CAR REMOTE screen : 'MY BATTERY CHARGE' status should display the future scheduled activation time in app under CAR REMOTE screen(Ex : Timer scheduled - Tomorrow 12:00)</t>
        </is>
      </c>
      <c r="K9" s="94" t="n"/>
      <c r="L9" s="99" t="inlineStr">
        <is>
          <t>Pass</t>
        </is>
      </c>
      <c r="M9" s="97" t="n"/>
      <c r="N9" s="154" t="n"/>
    </row>
    <row r="10" ht="409.5" customHeight="1">
      <c r="B10" s="36" t="n">
        <v>6</v>
      </c>
      <c r="C10" s="94" t="inlineStr">
        <is>
          <t>EUR, 
NAR,
CHN</t>
        </is>
      </c>
      <c r="D10" s="94" t="inlineStr">
        <is>
          <t>High</t>
        </is>
      </c>
      <c r="E10" s="95" t="n">
        <v>7</v>
      </c>
      <c r="F10" s="108" t="inlineStr">
        <is>
          <t>Verify 'My Battery Charge' along with 'My Cabin Comfort' timer scheduling from My Bentley mobile app</t>
        </is>
      </c>
      <c r="G10" s="97" t="inlineStr">
        <is>
          <t>The focus of the screen should be on Timer page. 
(Login My Bentley App -- &gt; Car Remote -- &gt;My Battery Charge --&gt;Timer )</t>
        </is>
      </c>
      <c r="H10" s="97" t="inlineStr">
        <is>
          <t>Ignition = Off
In Port Charger should be connected to AC Mains
Make sure that car there is no RBC Charge Timer scheduled
Make sure at least 30% of Fuel to be present in Fuel Tank</t>
        </is>
      </c>
      <c r="I10" s="97" t="inlineStr">
        <is>
          <t xml:space="preserve">
Set the RBC Timer via 'Set Timer' tab :
( My Bentley App --&gt; Car Remote --&gt; My Battery Charge --&gt; 'Set Timer'  tab --&gt; Schedule the RBC Timer(Timer 1 / Timer 2) for future time(i.e. Post 30 mins from current time) --&gt; Toggle Button = Enable )
Activate 'My Cabin Comfort' for the selected RBC Timer :
Select the RBC timer and activate My Cabin Comfort --&gt; Toggle Button = Enable
Save the RBC Timer :
After executing step 1 &amp; step 2, Click on 'Save'  --&gt; SYNC TO CAR 
Check for Vehicle Remote Battery Charge and My Cabin Comfort status displayed under 'MY BATTERY CHARGE' in CAR REMOTE screen
Note : If user is setting the timer for today, They should be able to set post 15 mins of current time(i.e. System should not allow to set the timer within post 15 mins of current time</t>
        </is>
      </c>
      <c r="J10" s="97" t="inlineStr">
        <is>
          <t>Set the RBC Timer via 'Set Timer' tab : The RBC Timer should be set successfully via 'Set Timer' tab
Activate 'My Cabin Comfort' for the selected RBC Timer : The 'My Cabin Comfort' functionality should be set for the current RBC timer
Save the RBC Timer : Sending Message to Car followed with Successfully sent to car message under 'MY BATTERY CHARGE' in CAR REMOTE screen should be displayed
Under 'MY BATTERY CHARGE ' section in CAR REMOTE screen : 'MY BATTERY CHARGE' status should display the future scheduled activation time in app under CAR REMOTE screen(Ex : Timer scheduled - Tomorrow 12:00)</t>
        </is>
      </c>
      <c r="K10" s="94" t="n"/>
      <c r="L10" s="99" t="inlineStr">
        <is>
          <t>Pass</t>
        </is>
      </c>
      <c r="M10" s="97" t="n"/>
      <c r="N10" s="154" t="n"/>
    </row>
    <row r="11" ht="94.5" customHeight="1">
      <c r="B11" s="36" t="n">
        <v>7</v>
      </c>
      <c r="C11" s="94" t="inlineStr">
        <is>
          <t>EUR, 
NAR,
CHN</t>
        </is>
      </c>
      <c r="D11" s="94" t="inlineStr">
        <is>
          <t>Medium</t>
        </is>
      </c>
      <c r="E11" s="95" t="n">
        <v>5</v>
      </c>
      <c r="F11" s="97" t="inlineStr">
        <is>
          <t>Setting timer from vehicle</t>
        </is>
      </c>
      <c r="H11" s="97" t="inlineStr">
        <is>
          <t>The focus of the screen should be on Timer page on vehicle.
(HMI -- &gt; Hybrid -- &gt; Timer)</t>
        </is>
      </c>
      <c r="I11" s="97" t="inlineStr">
        <is>
          <t>Click on a Charge and Precool/heat timer 
Select a future date &amp; time
Click on Back
Select on a tick box to activate
Observe in My Bentley app 'My battery timer'</t>
        </is>
      </c>
      <c r="J11" s="97" t="inlineStr">
        <is>
          <t>The App timer should update as below,
Date &amp; time
2.Timer active &amp; deactivate status</t>
        </is>
      </c>
      <c r="K11" s="94" t="n"/>
      <c r="L11" s="99" t="inlineStr">
        <is>
          <t>Pass</t>
        </is>
      </c>
      <c r="M11" s="97" t="n"/>
      <c r="N11" s="159" t="n"/>
    </row>
    <row r="12" ht="63" customHeight="1">
      <c r="B12" s="162" t="n">
        <v>8</v>
      </c>
      <c r="C12" s="94" t="inlineStr">
        <is>
          <t>EUR, 
NAR,
CHN</t>
        </is>
      </c>
      <c r="D12" s="94" t="inlineStr">
        <is>
          <t>Medium</t>
        </is>
      </c>
      <c r="E12" s="95" t="n">
        <v>4</v>
      </c>
      <c r="F12" s="97" t="inlineStr">
        <is>
          <t>Scheduling 'Duplicate timer'</t>
        </is>
      </c>
      <c r="G12" s="97" t="inlineStr">
        <is>
          <t>The focus of the screen should be on My Cabin Comfort page
(Login My Bentley App -- &gt; Car Remote  --&gt; My Cabin Comfort page)</t>
        </is>
      </c>
      <c r="H12" s="97" t="inlineStr">
        <is>
          <t>Ignition = Off
Make sure at least 30% of Fuel to be present in Fuel Tank</t>
        </is>
      </c>
      <c r="I12" s="97" t="inlineStr">
        <is>
          <t>In 'Set Timer'  tab --&gt;Set future time for Timer-1  -&gt; Set the Timer-2 schedule as same date &amp; time of Timer-1 --&gt; Click 'SYNC TO CAR' button.</t>
        </is>
      </c>
      <c r="J12" s="97" t="inlineStr">
        <is>
          <t>Duplicate timer notification must be displayed.</t>
        </is>
      </c>
      <c r="K12" s="94" t="inlineStr">
        <is>
          <t xml:space="preserve"> </t>
        </is>
      </c>
      <c r="L12" s="99" t="inlineStr">
        <is>
          <t>Pass</t>
        </is>
      </c>
      <c r="M12" s="97" t="n"/>
      <c r="N12" s="154" t="inlineStr">
        <is>
          <t xml:space="preserve"> </t>
        </is>
      </c>
    </row>
    <row r="13" ht="110.25" customHeight="1">
      <c r="B13" s="162" t="n">
        <v>9</v>
      </c>
      <c r="C13" s="94" t="inlineStr">
        <is>
          <t>EUR, NAR, CHN</t>
        </is>
      </c>
      <c r="D13" s="94" t="inlineStr">
        <is>
          <t>High</t>
        </is>
      </c>
      <c r="E13" s="95" t="n">
        <v>3</v>
      </c>
      <c r="F13" s="97" t="inlineStr">
        <is>
          <t xml:space="preserve">Verify the SOC(State of Charge) &amp; Fuel level, range &amp; Combined Range Status of the vehicle(Applicable to PHEV Vehicle Only) </t>
        </is>
      </c>
      <c r="G13" s="97" t="inlineStr">
        <is>
          <t xml:space="preserve"> The screen focus in on "Dashboard"
( My Bentley App --&gt; SIGN IN --&gt; Vehicle "DASHBOARD" screen )
</t>
        </is>
      </c>
      <c r="H13" s="97" t="inlineStr">
        <is>
          <t>Ensure vehicle has some fuel in the tank some charge in the PHEV/BEV traction battery.
Ignition off
Note the fuel level in the gauge in the kombi. 
Note the range value in the kombi</t>
        </is>
      </c>
      <c r="I13" s="97" t="inlineStr">
        <is>
          <t>Refresh the data --&gt;Tap on “Update Vehicle Data” link from the notification pop up. -&gt; Note the SOC ,Fuel level &amp; range values in the kombi display and compare with the values displayed in the app. in percent and range in miles/kms.</t>
        </is>
      </c>
      <c r="J13" s="97" t="inlineStr">
        <is>
          <t xml:space="preserve">The vehicle status information should be refreshed successfully. 
SOC, Fuel range and level(in %) should be matched with the data in the kombi display.
Combined range in (miles/km) should be matched with the data in the Kombi display. </t>
        </is>
      </c>
      <c r="K13" s="94" t="n"/>
      <c r="L13" s="99" t="inlineStr">
        <is>
          <t>Pass</t>
        </is>
      </c>
      <c r="M13" s="97" t="n"/>
      <c r="N13" s="154" t="n"/>
    </row>
    <row r="14" ht="173.25" customHeight="1">
      <c r="B14" s="36" t="n">
        <v>10</v>
      </c>
      <c r="C14" s="94" t="inlineStr">
        <is>
          <t>EUR, NAR, CHN</t>
        </is>
      </c>
      <c r="D14" s="94" t="inlineStr">
        <is>
          <t>High</t>
        </is>
      </c>
      <c r="E14" s="95" t="n">
        <v>7</v>
      </c>
      <c r="F14" s="108" t="inlineStr">
        <is>
          <t>Verify Single Service Activation / Deactivation of 'My Battery Charge' service in SERVICE MANAGEMENT screen</t>
        </is>
      </c>
      <c r="G14" s="97" t="inlineStr">
        <is>
          <t>• The screen focus is in "My Bentley App - SERVICE MANAGEMENT" page
(My Bentley App --&gt;SIGN IN --&gt; Vehicle DASHBOARD screen --&gt;  Select "i" icon --&gt; SERVICE MANAGEMENT screen)</t>
        </is>
      </c>
      <c r="H14" s="97" t="n"/>
      <c r="I14" s="97" t="inlineStr">
        <is>
          <t>In 'SERVICE MANAGEMENT' screen,  Select 'My Battery Charge' = Activate / Deactivate
Go to CAR REMOTE screen and check the 'My Battery Charge' section</t>
        </is>
      </c>
      <c r="J14" s="143" t="inlineStr">
        <is>
          <t>In My Bentley App, Under 'CAR REMOTE' screen
My Battery Charge = Deactivate --&gt; 'My Battery Charge' Service should not be accessible under CAR REMOTE Screen(i.e. Under CAR REMOTE screen , 'My Battery Charge' section should be greyed out and should display 'Function disabled' text)
My Battery Charge = Activate --&gt; 'My Battery Charge' Service should be active and accessible under CAR REMOTE Screen</t>
        </is>
      </c>
      <c r="K14" s="97" t="n"/>
      <c r="L14" s="99" t="inlineStr">
        <is>
          <t>Pass</t>
        </is>
      </c>
      <c r="M14" s="141" t="n"/>
      <c r="N14" s="144" t="n"/>
    </row>
    <row r="15" ht="78.75" customHeight="1">
      <c r="B15" s="36" t="n">
        <v>11</v>
      </c>
      <c r="C15" s="94" t="inlineStr">
        <is>
          <t>EUR, 
NAR,
CHN</t>
        </is>
      </c>
      <c r="D15" s="94" t="inlineStr">
        <is>
          <t>Medium</t>
        </is>
      </c>
      <c r="E15" s="95" t="n">
        <v>3</v>
      </c>
      <c r="F15" s="108" t="inlineStr">
        <is>
          <t>Verification of PHEV Service information in Car Finder feature</t>
        </is>
      </c>
      <c r="G15" s="97" t="inlineStr">
        <is>
          <t>The focus of the screen is on Navigation page. 
(Login My Bentley App -- &gt; Navigation)</t>
        </is>
      </c>
      <c r="H15" s="97" t="n"/>
      <c r="I15" s="97" t="inlineStr">
        <is>
          <t>Click on the Vehicle image on the map.</t>
        </is>
      </c>
      <c r="J15" s="101" t="inlineStr">
        <is>
          <t>Click on vehicle image map view pointer displays : 
Address Info on Car Parked Location
Fuel &amp; PHEV Charge Info should be matched with DASHBOARD Combined range.</t>
        </is>
      </c>
      <c r="K15" s="101" t="n"/>
      <c r="L15" s="99" t="inlineStr">
        <is>
          <t>Pass</t>
        </is>
      </c>
      <c r="M15" s="99" t="n"/>
      <c r="N15" s="52" t="n"/>
    </row>
    <row r="16" ht="126" customHeight="1">
      <c r="B16" s="36" t="n">
        <v>12</v>
      </c>
      <c r="C16" s="94" t="inlineStr">
        <is>
          <t>EUR , NAR , CHN</t>
        </is>
      </c>
      <c r="D16" s="94" t="inlineStr">
        <is>
          <t>High</t>
        </is>
      </c>
      <c r="E16" s="95" t="n">
        <v>10</v>
      </c>
      <c r="F16" s="108" t="inlineStr">
        <is>
          <t>Verify accessing of 'My Battery Charge' Service when max privacy is activated</t>
        </is>
      </c>
      <c r="H16" s="97" t="inlineStr">
        <is>
          <t>Activation of Privacy Mode ( Full Privacy Mode = ON)
( HU HMI --&gt; Settings --&gt; Privacy --&gt; Activate Privacy Mode(Activate Privacy Mode = ON :: Online Services : Use Personal Data = OFF  , Use Vehicle Position = OFF &amp; Share Vehicle Position = OFF )</t>
        </is>
      </c>
      <c r="I16" s="93" t="inlineStr">
        <is>
          <t xml:space="preserve">Sign In to My Bentley App and check for 'My Battery Charge' feature in Car Remote Screen when max privacy is enabled
( Launch 'My Bentley App' --&gt; Sign In -&gt;  'Car Remote Screen' )
</t>
        </is>
      </c>
      <c r="J16" s="97" t="inlineStr">
        <is>
          <t xml:space="preserve">'Remote Battery Charge' feature should not be accessible  i.e. Relevant Icons should be greyed out when max privacy is enabled)
</t>
        </is>
      </c>
      <c r="K16" s="97" t="n"/>
      <c r="L16" s="99" t="inlineStr">
        <is>
          <t>Pass</t>
        </is>
      </c>
      <c r="M16" s="97" t="n"/>
      <c r="N16" s="37" t="n"/>
    </row>
    <row r="17" ht="48" customHeight="1" thickBot="1">
      <c r="B17" s="41" t="n">
        <v>13</v>
      </c>
      <c r="C17" s="42" t="inlineStr">
        <is>
          <t>EUR, 
NAR,
CHN</t>
        </is>
      </c>
      <c r="D17" s="42" t="inlineStr">
        <is>
          <t>Medium</t>
        </is>
      </c>
      <c r="E17" s="43" t="n">
        <v>10</v>
      </c>
      <c r="F17" s="44" t="inlineStr">
        <is>
          <t>Verify all the screen with Bentley style guide.</t>
        </is>
      </c>
      <c r="G17" s="44" t="inlineStr">
        <is>
          <t>N/A</t>
        </is>
      </c>
      <c r="H17" s="97" t="n"/>
      <c r="I17" s="44" t="inlineStr">
        <is>
          <t>Observe all the screen's icon, font, colour</t>
        </is>
      </c>
      <c r="J17" s="44" t="inlineStr">
        <is>
          <t>All the icon, font, colour should be followed as per Bentley style guide.</t>
        </is>
      </c>
      <c r="K17" s="42" t="n"/>
      <c r="L17" s="45" t="inlineStr">
        <is>
          <t>Pass</t>
        </is>
      </c>
      <c r="M17" s="44" t="n"/>
      <c r="N17" s="92" t="n"/>
    </row>
  </sheetData>
  <mergeCells count="3">
    <mergeCell ref="B3:C3"/>
    <mergeCell ref="B2:N2"/>
    <mergeCell ref="F3:N3"/>
  </mergeCells>
  <conditionalFormatting sqref="K5:K13">
    <cfRule type="cellIs" priority="36" operator="equal" dxfId="13">
      <formula>"Not Tested"</formula>
    </cfRule>
    <cfRule type="cellIs" priority="37" operator="equal" dxfId="12">
      <formula>"Not Applicable"</formula>
    </cfRule>
    <cfRule type="cellIs" priority="38" operator="equal" dxfId="11">
      <formula>"Pass"</formula>
    </cfRule>
    <cfRule type="cellIs" priority="39" operator="equal" dxfId="10">
      <formula>"Not Tested"</formula>
    </cfRule>
    <cfRule type="cellIs" priority="40" operator="equal" dxfId="9">
      <formula>"Not Applicable"</formula>
    </cfRule>
    <cfRule type="cellIs" priority="41" operator="equal" dxfId="8">
      <formula>"Fail"</formula>
    </cfRule>
    <cfRule type="cellIs" priority="42" operator="equal" dxfId="0">
      <formula>"Pass"</formula>
    </cfRule>
  </conditionalFormatting>
  <conditionalFormatting sqref="K16:K17">
    <cfRule type="cellIs" priority="8" operator="equal" dxfId="13">
      <formula>"Not Tested"</formula>
    </cfRule>
    <cfRule type="cellIs" priority="9" operator="equal" dxfId="12">
      <formula>"Not Applicable"</formula>
    </cfRule>
    <cfRule type="cellIs" priority="10" operator="equal" dxfId="11">
      <formula>"Pass"</formula>
    </cfRule>
    <cfRule type="cellIs" priority="11" operator="equal" dxfId="10">
      <formula>"Not Tested"</formula>
    </cfRule>
    <cfRule type="cellIs" priority="12" operator="equal" dxfId="9">
      <formula>"Not Applicable"</formula>
    </cfRule>
    <cfRule type="cellIs" priority="13" operator="equal" dxfId="8">
      <formula>"Fail"</formula>
    </cfRule>
    <cfRule type="cellIs" priority="14" operator="equal" dxfId="0">
      <formula>"Pass"</formula>
    </cfRule>
  </conditionalFormatting>
  <conditionalFormatting sqref="L5:L17">
    <cfRule type="cellIs" priority="64" operator="equal" dxfId="6">
      <formula>"Cancelled"</formula>
    </cfRule>
    <cfRule type="cellIs" priority="65" operator="equal" dxfId="5">
      <formula>"N/A"</formula>
    </cfRule>
    <cfRule type="cellIs" priority="66" operator="equal" dxfId="4">
      <formula>"Pass"</formula>
    </cfRule>
    <cfRule type="cellIs" priority="67" operator="equal" dxfId="3">
      <formula>"In-Progress"</formula>
    </cfRule>
    <cfRule type="cellIs" priority="68" operator="equal" dxfId="2">
      <formula>"Blocked"</formula>
    </cfRule>
    <cfRule type="cellIs" priority="69" operator="equal" dxfId="1">
      <formula>"Fail"</formula>
    </cfRule>
    <cfRule type="cellIs" priority="70" operator="equal" dxfId="0">
      <formula>"Pass"</formula>
    </cfRule>
  </conditionalFormatting>
  <conditionalFormatting sqref="M15">
    <cfRule type="cellIs" priority="22" operator="equal" dxfId="6">
      <formula>"Cancelled"</formula>
    </cfRule>
    <cfRule type="cellIs" priority="23" operator="equal" dxfId="5">
      <formula>"N/A"</formula>
    </cfRule>
    <cfRule type="cellIs" priority="24" operator="equal" dxfId="4">
      <formula>"Pass"</formula>
    </cfRule>
    <cfRule type="cellIs" priority="25" operator="equal" dxfId="3">
      <formula>"In-Progress"</formula>
    </cfRule>
    <cfRule type="cellIs" priority="26" operator="equal" dxfId="2">
      <formula>"Blocked"</formula>
    </cfRule>
    <cfRule type="cellIs" priority="27" operator="equal" dxfId="1">
      <formula>"Fail"</formula>
    </cfRule>
    <cfRule type="cellIs" priority="28" operator="equal" dxfId="0">
      <formula>"Pass"</formula>
    </cfRule>
  </conditionalFormatting>
  <dataValidations count="1">
    <dataValidation sqref="L5:L17" showDropDown="0" showInputMessage="1" showErrorMessage="1" allowBlank="1" type="list">
      <formula1>"Pass, Fail, Blocked, NA"</formula1>
    </dataValidation>
  </dataValidations>
  <pageMargins left="0.7" right="0.7" top="0.75" bottom="0.75" header="0.3" footer="0.3"/>
  <pageSetup orientation="portrait" paperSize="9" verticalDpi="0"/>
  <headerFooter>
    <oddHeader>&amp;L&amp;"Arial"&amp;1 &amp;K000000INTERNAL#</oddHeader>
    <oddFooter/>
    <evenHeader/>
    <evenFooter/>
    <firstHeader/>
    <firstFooter/>
  </headerFooter>
</worksheet>
</file>

<file path=xl/worksheets/sheet14.xml><?xml version="1.0" encoding="utf-8"?>
<worksheet xmlns="http://schemas.openxmlformats.org/spreadsheetml/2006/main">
  <sheetPr codeName="Sheet16">
    <outlinePr summaryBelow="1" summaryRight="1"/>
    <pageSetUpPr/>
  </sheetPr>
  <dimension ref="A1:N8"/>
  <sheetViews>
    <sheetView zoomScale="70" zoomScaleNormal="70" workbookViewId="0">
      <selection activeCell="I5" sqref="I5"/>
    </sheetView>
  </sheetViews>
  <sheetFormatPr baseColWidth="8" defaultColWidth="8.7109375" defaultRowHeight="15.75"/>
  <cols>
    <col width="8.7109375" customWidth="1" style="2" min="1" max="1"/>
    <col width="10.28515625" customWidth="1" style="2" min="2" max="2"/>
    <col width="15.140625" customWidth="1" style="3" min="3" max="3"/>
    <col width="14.5703125" customWidth="1" style="2" min="4" max="4"/>
    <col width="11.28515625" customWidth="1" style="16" min="5" max="5"/>
    <col width="55.5703125" customWidth="1" style="2" min="6" max="6"/>
    <col width="50.42578125" customWidth="1" style="2" min="7" max="7"/>
    <col width="50" customWidth="1" min="8" max="8"/>
    <col width="56.42578125" customWidth="1" style="2" min="9" max="9"/>
    <col width="56.28515625" customWidth="1" style="1" min="10" max="10"/>
    <col width="13.140625" bestFit="1" customWidth="1" style="1" min="11" max="11"/>
    <col width="13.140625" customWidth="1" style="1" min="12" max="12"/>
    <col width="19.42578125" customWidth="1" style="2" min="13" max="13"/>
    <col width="18.85546875" customWidth="1" style="2" min="14" max="14"/>
    <col width="8.7109375" customWidth="1" style="2" min="15" max="35"/>
    <col width="8.7109375" customWidth="1" style="2" min="36" max="16384"/>
  </cols>
  <sheetData>
    <row r="1" ht="16.5" customHeight="1" thickBot="1">
      <c r="A1" s="26" t="n"/>
      <c r="B1" s="26" t="n"/>
      <c r="C1" s="57" t="n"/>
      <c r="D1" s="26" t="n"/>
      <c r="E1" s="58" t="n"/>
      <c r="F1" s="26" t="n"/>
      <c r="G1" s="26" t="n"/>
      <c r="I1" s="26" t="n"/>
      <c r="J1" s="27" t="n"/>
      <c r="K1" s="27" t="n"/>
      <c r="L1" s="27" t="n"/>
      <c r="M1" s="26" t="n"/>
      <c r="N1" s="26" t="n"/>
    </row>
    <row r="2" ht="29.25" customHeight="1" thickBot="1">
      <c r="A2" s="26" t="n"/>
      <c r="B2" s="200" t="inlineStr">
        <is>
          <t>App_Roadside Assistance Call</t>
        </is>
      </c>
      <c r="C2" s="178" t="n"/>
      <c r="D2" s="178" t="n"/>
      <c r="E2" s="178" t="n"/>
      <c r="F2" s="178" t="n"/>
      <c r="G2" s="178" t="n"/>
      <c r="H2" s="178" t="n"/>
      <c r="I2" s="178" t="n"/>
      <c r="J2" s="178" t="n"/>
      <c r="K2" s="178" t="n"/>
      <c r="L2" s="178" t="n"/>
      <c r="M2" s="178" t="n"/>
      <c r="N2" s="198" t="n"/>
    </row>
    <row r="3" ht="16.5" customHeight="1" thickBot="1">
      <c r="A3" s="26" t="n"/>
      <c r="B3" s="180" t="inlineStr">
        <is>
          <t>Precondition</t>
        </is>
      </c>
      <c r="C3" s="175" t="n"/>
      <c r="D3" s="49" t="n"/>
      <c r="E3" s="50" t="n"/>
      <c r="F3" s="201" t="inlineStr">
        <is>
          <t>Ensure that below preconditions are met before start the testing for this service
Primary registration process is successfully completed. 
'Roadside assistance call' license is valid and in use
Login to My Bentley App with valid credentials
Mobile in good network reception area</t>
        </is>
      </c>
      <c r="G3" s="178" t="n"/>
      <c r="H3" s="178" t="n"/>
      <c r="I3" s="178" t="n"/>
      <c r="J3" s="178" t="n"/>
      <c r="K3" s="178" t="n"/>
      <c r="L3" s="178" t="n"/>
      <c r="M3" s="178" t="n"/>
      <c r="N3" s="198" t="n"/>
    </row>
    <row r="4" ht="31.5" customHeight="1">
      <c r="A4" s="26" t="inlineStr"/>
      <c r="B4" s="32" t="inlineStr">
        <is>
          <t>TC ID</t>
        </is>
      </c>
      <c r="C4" s="33" t="inlineStr">
        <is>
          <t>Region</t>
        </is>
      </c>
      <c r="D4" s="33" t="inlineStr">
        <is>
          <t>Test Priority</t>
        </is>
      </c>
      <c r="E4" s="34" t="inlineStr">
        <is>
          <t>Overall Effort (in Mins)</t>
        </is>
      </c>
      <c r="F4" s="33" t="inlineStr">
        <is>
          <t>Test Case Title</t>
        </is>
      </c>
      <c r="G4" s="33" t="inlineStr">
        <is>
          <t>Pre-Condition</t>
        </is>
      </c>
      <c r="H4" s="33" t="inlineStr">
        <is>
          <t>Pre-Condition (Vehicle)</t>
        </is>
      </c>
      <c r="I4" s="33" t="inlineStr">
        <is>
          <t>Action</t>
        </is>
      </c>
      <c r="J4" s="33" t="inlineStr">
        <is>
          <t>Expected Result</t>
        </is>
      </c>
      <c r="K4" s="33" t="inlineStr">
        <is>
          <t>Actual Result</t>
        </is>
      </c>
      <c r="L4" s="33" t="inlineStr">
        <is>
          <t>Test Result</t>
        </is>
      </c>
      <c r="M4" s="33" t="inlineStr">
        <is>
          <t>No Of Observations</t>
        </is>
      </c>
      <c r="N4" s="35" t="inlineStr">
        <is>
          <t>Defect IDs/Comments</t>
        </is>
      </c>
    </row>
    <row r="5" ht="94.5" customHeight="1">
      <c r="A5" s="26" t="n"/>
      <c r="B5" s="36" t="n">
        <v>1</v>
      </c>
      <c r="C5" s="94" t="inlineStr">
        <is>
          <t>EUR, NAR, CHN</t>
        </is>
      </c>
      <c r="D5" s="94" t="inlineStr">
        <is>
          <t>High</t>
        </is>
      </c>
      <c r="E5" s="95" t="n">
        <v>2</v>
      </c>
      <c r="F5" s="108" t="inlineStr">
        <is>
          <t>Verify 'ROADSIDE ASSISTANCE' number via My Bentley App</t>
        </is>
      </c>
      <c r="G5" s="97" t="inlineStr">
        <is>
          <t>• The screen focus is in "My Bentley App - ROADSIDE ASSISTANCE" page
( My Bentley App --&gt; SIGN IN --&gt; Vehicle "DASHBOARD" screen --&gt;Click on "CAR REMOTE" tab --&gt; Select "ROADSIDE ASSISTANCE" section)</t>
        </is>
      </c>
      <c r="H5" s="97" t="n"/>
      <c r="I5" s="93" t="inlineStr">
        <is>
          <t xml:space="preserve">
In 'ROADSIDE ASSISTANCE' screen, Select 'CALL NOW' button and validate the Breakdown Contact numbers displayed </t>
        </is>
      </c>
      <c r="J5" s="97" t="inlineStr">
        <is>
          <t>The Breakdown Contact Information should be displayed as : 
UK : +44 800 316 1333
EU &amp; Italy : +49 221802471854
NAR &amp; CND : +1 800 455 5045</t>
        </is>
      </c>
      <c r="K5" s="97" t="n"/>
      <c r="L5" s="99" t="inlineStr">
        <is>
          <t>Pass</t>
        </is>
      </c>
      <c r="M5" s="97" t="n"/>
      <c r="N5" s="37" t="n"/>
    </row>
    <row r="6" ht="210" customHeight="1">
      <c r="A6" s="26" t="n"/>
      <c r="B6" s="36" t="n">
        <v>2</v>
      </c>
      <c r="C6" s="94" t="inlineStr">
        <is>
          <t>EUR, NAR, CHN</t>
        </is>
      </c>
      <c r="D6" s="94" t="inlineStr">
        <is>
          <t>High</t>
        </is>
      </c>
      <c r="E6" s="95" t="n">
        <v>5</v>
      </c>
      <c r="F6" s="108" t="inlineStr">
        <is>
          <t>Verify Breakdown Call initiation Form My Bentley App</t>
        </is>
      </c>
      <c r="G6" s="97" t="inlineStr">
        <is>
          <t xml:space="preserve">• The screen focus is in "My Bentley App - ROADSIDE ASSISTANCE" page
( My Bentley App --&gt; SIGN IN --&gt; Vehicle "DASHBOARD" screen --&gt;Click on "CAR REMOTE" tab --&gt; Select "ROADSIDE ASSISTANCE" section)
</t>
        </is>
      </c>
      <c r="H6" s="97" t="n"/>
      <c r="I6" s="93" t="inlineStr">
        <is>
          <t xml:space="preserve">
In 'ROADSIDE ASSISTANCE' screen, Select 'CALL NOW' button and try to establish call to the region specific BCALL contact number  
UK : +44 800 316 1333
EU &amp; Italy : 00800 4886 4886
NAR &amp; CND : +1 800 455 5045
After BCALL established, Check whether there is a two way communication establishment between Agent and Customer while BCALL is active
3.End the ongoing Breakdown CALL</t>
        </is>
      </c>
      <c r="J6" s="97" t="inlineStr">
        <is>
          <t>Breakdown Call to respective numbers should be successfull
UK : +44 800 316 1333
EU &amp; Italy : +49 221802471854
NAR &amp; CND : +1 800 455 5045
Two way communication between Agent and Customer should be successfull
Breakdown Call should end without any issues</t>
        </is>
      </c>
      <c r="K6" s="97" t="n"/>
      <c r="L6" s="99" t="inlineStr">
        <is>
          <t>Pass</t>
        </is>
      </c>
      <c r="M6" s="97" t="n"/>
      <c r="N6" s="37" t="n"/>
    </row>
    <row r="7" ht="195" customHeight="1">
      <c r="A7" s="26" t="n"/>
      <c r="B7" s="36" t="n">
        <v>3</v>
      </c>
      <c r="C7" s="94" t="inlineStr">
        <is>
          <t>EUR, NAR, CHN</t>
        </is>
      </c>
      <c r="D7" s="94" t="inlineStr">
        <is>
          <t>High</t>
        </is>
      </c>
      <c r="E7" s="95" t="n">
        <v>10</v>
      </c>
      <c r="F7" s="108" t="inlineStr">
        <is>
          <t>Verify Breakdown Call initiation via My Bentley App when privacy mode is activated</t>
        </is>
      </c>
      <c r="G7" s="97" t="inlineStr">
        <is>
          <t>• The screen focus is in "My Bentley App - ROADSIDE ASSISTANCE" page
( My Bentley App --&gt; SIGN IN --&gt; Vehicle "DASHBOARD" screen --&gt;Click on "CAR REMOTE" tab --&gt; Select "ROADSIDE ASSISTANCE" section)</t>
        </is>
      </c>
      <c r="H7" s="97" t="inlineStr">
        <is>
          <t>Activate Privacy Mode
( HMI Home Screen --&gt; Settings --&gt; Privacy --&gt; Activate privacy mode = ON :: Online Services : Use Personal Data = OFF  , Use Vehicle Position = OFF &amp; Share Vehicle Position = OFF )</t>
        </is>
      </c>
      <c r="I7" s="93" t="inlineStr">
        <is>
          <t>In 'ROADSIDE ASSISTANCE' screen, Select 'CALL NOW' button and try to establish call to the region specific BCALL contact number when Privacy mode is activated
UK : +44 800 316 1333
EU &amp; Italy : 00800 4886 4886
NAR &amp; CND : +1 800 455 5045
After BCALL established, Check for two way communication establishment between Agent and Customer while BCALL is active
End the ongoing Breakdown CALL</t>
        </is>
      </c>
      <c r="J7" s="97" t="inlineStr">
        <is>
          <t>Breakdown Call to respective numbers should be successfull when privacy mode is activated 
UK : +44 800 316 1333
EU &amp; Italy : +49 221802471854
NAR &amp; CND : +1 800 455 5045
Two way communication between Agent and Customer should be successfull
Breakdown Call should end without any issues</t>
        </is>
      </c>
      <c r="K7" s="97" t="n"/>
      <c r="L7" s="99" t="inlineStr">
        <is>
          <t>Pass</t>
        </is>
      </c>
      <c r="M7" s="97" t="n"/>
      <c r="N7" s="37" t="n"/>
    </row>
    <row r="8" ht="32.25" customHeight="1" thickBot="1">
      <c r="A8" s="26" t="n"/>
      <c r="B8" s="41" t="n">
        <v>4</v>
      </c>
      <c r="C8" s="42" t="inlineStr">
        <is>
          <t>EUR, NAR, CHN</t>
        </is>
      </c>
      <c r="D8" s="42" t="inlineStr">
        <is>
          <t>Medium</t>
        </is>
      </c>
      <c r="E8" s="43" t="n">
        <v>5</v>
      </c>
      <c r="F8" s="44" t="inlineStr">
        <is>
          <t>Verify all the screen with Bentley style guide.</t>
        </is>
      </c>
      <c r="G8" s="44" t="inlineStr">
        <is>
          <t>N/A</t>
        </is>
      </c>
      <c r="H8" s="97" t="n"/>
      <c r="I8" s="44" t="inlineStr">
        <is>
          <t>Observe all the screen's icon, font, colour</t>
        </is>
      </c>
      <c r="J8" s="44" t="inlineStr">
        <is>
          <t>All the icon, font, colour should be followed as per Bentley style guide.</t>
        </is>
      </c>
      <c r="K8" s="44" t="n"/>
      <c r="L8" s="45" t="inlineStr">
        <is>
          <t>Pass</t>
        </is>
      </c>
      <c r="M8" s="44" t="n"/>
      <c r="N8" s="46" t="n"/>
    </row>
  </sheetData>
  <mergeCells count="3">
    <mergeCell ref="B3:C3"/>
    <mergeCell ref="B2:N2"/>
    <mergeCell ref="F3:N3"/>
  </mergeCells>
  <conditionalFormatting sqref="K5:K7">
    <cfRule type="cellIs" priority="8" operator="equal" dxfId="13">
      <formula>"Not Tested"</formula>
    </cfRule>
    <cfRule type="cellIs" priority="9" operator="equal" dxfId="12">
      <formula>"Not Applicable"</formula>
    </cfRule>
    <cfRule type="cellIs" priority="10" operator="equal" dxfId="11">
      <formula>"Pass"</formula>
    </cfRule>
    <cfRule type="cellIs" priority="11" operator="equal" dxfId="10">
      <formula>"Not Tested"</formula>
    </cfRule>
    <cfRule type="cellIs" priority="12" operator="equal" dxfId="9">
      <formula>"Not Applicable"</formula>
    </cfRule>
    <cfRule type="cellIs" priority="13" operator="equal" dxfId="8">
      <formula>"Fail"</formula>
    </cfRule>
    <cfRule type="cellIs" priority="14" operator="equal" dxfId="0">
      <formula>"Pass"</formula>
    </cfRule>
  </conditionalFormatting>
  <conditionalFormatting sqref="L5:L8">
    <cfRule type="cellIs" priority="1" operator="equal" dxfId="6">
      <formula>"Cancelled"</formula>
    </cfRule>
    <cfRule type="cellIs" priority="2" operator="equal" dxfId="5">
      <formula>"N/A"</formula>
    </cfRule>
    <cfRule type="cellIs" priority="3" operator="equal" dxfId="4">
      <formula>"Pass"</formula>
    </cfRule>
    <cfRule type="cellIs" priority="4" operator="equal" dxfId="3">
      <formula>"In-Progress"</formula>
    </cfRule>
    <cfRule type="cellIs" priority="5" operator="equal" dxfId="2">
      <formula>"Blocked"</formula>
    </cfRule>
    <cfRule type="cellIs" priority="6" operator="equal" dxfId="1">
      <formula>"Fail"</formula>
    </cfRule>
    <cfRule type="cellIs" priority="7" operator="equal" dxfId="0">
      <formula>"Pass"</formula>
    </cfRule>
  </conditionalFormatting>
  <dataValidations count="1">
    <dataValidation sqref="L5:L8" showDropDown="0" showInputMessage="1" showErrorMessage="1" allowBlank="1" type="list">
      <formula1>"Pass, Fail, Blocked, NA"</formula1>
    </dataValidation>
  </dataValidations>
  <pageMargins left="0.7" right="0.7" top="0.75" bottom="0.75" header="0.3" footer="0.3"/>
  <pageSetup orientation="portrait" paperSize="9" verticalDpi="0"/>
  <headerFooter>
    <oddHeader>&amp;L&amp;"Arial"&amp;1 &amp;K000000INTERNAL#</oddHeader>
    <oddFooter/>
    <evenHeader/>
    <evenFooter/>
    <firstHeader/>
    <firstFooter/>
  </headerFooter>
</worksheet>
</file>

<file path=xl/worksheets/sheet15.xml><?xml version="1.0" encoding="utf-8"?>
<worksheet xmlns="http://schemas.openxmlformats.org/spreadsheetml/2006/main">
  <sheetPr codeName="Sheet17">
    <outlinePr summaryBelow="1" summaryRight="1"/>
    <pageSetUpPr/>
  </sheetPr>
  <dimension ref="A1:N6"/>
  <sheetViews>
    <sheetView zoomScale="70" zoomScaleNormal="70" workbookViewId="0">
      <selection activeCell="J5" sqref="J5"/>
    </sheetView>
  </sheetViews>
  <sheetFormatPr baseColWidth="8" defaultColWidth="8.7109375" defaultRowHeight="15.75"/>
  <cols>
    <col width="8.7109375" customWidth="1" style="2" min="1" max="1"/>
    <col width="10.28515625" customWidth="1" style="2" min="2" max="2"/>
    <col width="15.140625" customWidth="1" style="3" min="3" max="3"/>
    <col width="14.5703125" customWidth="1" style="2" min="4" max="4"/>
    <col width="11.28515625" customWidth="1" style="16" min="5" max="5"/>
    <col width="55.5703125" customWidth="1" style="2" min="6" max="6"/>
    <col width="50.42578125" customWidth="1" style="2" min="7" max="7"/>
    <col width="50.5703125" customWidth="1" min="8" max="8"/>
    <col width="58.5703125" customWidth="1" style="2" min="9" max="9"/>
    <col width="56.28515625" customWidth="1" style="1" min="10" max="10"/>
    <col width="13.140625" bestFit="1" customWidth="1" style="1" min="11" max="11"/>
    <col width="13.140625" customWidth="1" style="1" min="12" max="12"/>
    <col width="19.42578125" customWidth="1" style="2" min="13" max="13"/>
    <col width="18.85546875" customWidth="1" style="2" min="14" max="14"/>
    <col width="8.7109375" customWidth="1" style="2" min="15" max="35"/>
    <col width="8.7109375" customWidth="1" style="2" min="36" max="16384"/>
  </cols>
  <sheetData>
    <row r="1" ht="16.5" customHeight="1" thickBot="1"/>
    <row r="2" ht="29.25" customHeight="1" thickBot="1">
      <c r="B2" s="197" t="inlineStr">
        <is>
          <t>Data Services</t>
        </is>
      </c>
      <c r="C2" s="178" t="n"/>
      <c r="D2" s="178" t="n"/>
      <c r="E2" s="178" t="n"/>
      <c r="F2" s="178" t="n"/>
      <c r="G2" s="178" t="n"/>
      <c r="H2" s="178" t="n"/>
      <c r="I2" s="178" t="n"/>
      <c r="J2" s="178" t="n"/>
      <c r="K2" s="178" t="n"/>
      <c r="L2" s="178" t="n"/>
      <c r="M2" s="178" t="n"/>
      <c r="N2" s="198" t="n"/>
    </row>
    <row r="3" ht="16.5" customHeight="1" thickBot="1">
      <c r="B3" s="184" t="inlineStr">
        <is>
          <t>Precondition</t>
        </is>
      </c>
      <c r="C3" s="175" t="n"/>
      <c r="D3" s="11" t="n"/>
      <c r="E3" s="14" t="n"/>
      <c r="F3" s="202" t="inlineStr">
        <is>
          <t>Ensure that below preconditions are met before start the testing for this service
Vehicle is connected to network 
Primary registration process is successfully completed. 
Login to My Bentley App with valid credentials</t>
        </is>
      </c>
      <c r="G3" s="178" t="n"/>
      <c r="H3" s="178" t="n"/>
      <c r="I3" s="178" t="n"/>
      <c r="J3" s="178" t="n"/>
      <c r="K3" s="178" t="n"/>
      <c r="L3" s="178" t="n"/>
      <c r="M3" s="178" t="n"/>
      <c r="N3" s="198" t="n"/>
    </row>
    <row r="4">
      <c r="A4" t="inlineStr"/>
      <c r="B4" s="4" t="inlineStr">
        <is>
          <t>TC ID</t>
        </is>
      </c>
      <c r="C4" s="5" t="inlineStr">
        <is>
          <t>Region</t>
        </is>
      </c>
      <c r="D4" s="5" t="inlineStr">
        <is>
          <t>Test Priority</t>
        </is>
      </c>
      <c r="E4" s="15" t="inlineStr">
        <is>
          <t>Overall Effort (in Mins)</t>
        </is>
      </c>
      <c r="F4" s="5" t="inlineStr">
        <is>
          <t>Test Case Title</t>
        </is>
      </c>
      <c r="G4" s="5" t="inlineStr">
        <is>
          <t>Pre-Condition</t>
        </is>
      </c>
      <c r="H4" s="5" t="inlineStr">
        <is>
          <t>Pre-Condition (Vehicle)</t>
        </is>
      </c>
      <c r="I4" s="5" t="inlineStr">
        <is>
          <t>Action</t>
        </is>
      </c>
      <c r="J4" s="5" t="inlineStr">
        <is>
          <t>Expected Result</t>
        </is>
      </c>
      <c r="K4" s="5" t="inlineStr">
        <is>
          <t>Actual Result</t>
        </is>
      </c>
      <c r="L4" s="5" t="inlineStr">
        <is>
          <t>Test Result</t>
        </is>
      </c>
      <c r="M4" s="5" t="inlineStr">
        <is>
          <t>No Of Observations</t>
        </is>
      </c>
      <c r="N4" s="6" t="inlineStr">
        <is>
          <t>Defect IDs/Comments</t>
        </is>
      </c>
    </row>
    <row r="5" ht="110.25" customHeight="1">
      <c r="B5" s="36" t="n">
        <v>1</v>
      </c>
      <c r="C5" s="94" t="inlineStr">
        <is>
          <t>EUR</t>
        </is>
      </c>
      <c r="D5" s="94" t="inlineStr">
        <is>
          <t>High</t>
        </is>
      </c>
      <c r="E5" s="95" t="n">
        <v>3</v>
      </c>
      <c r="F5" s="108" t="inlineStr">
        <is>
          <t>Verify launching of 'EU-DATA SERVICES' web shop link(bentley.cubictelecom.com) via Bentley Support Web link(support.bentleymotors.com) in My Bentley App</t>
        </is>
      </c>
      <c r="G5" s="97" t="inlineStr">
        <is>
          <t>• The screen focus is in "Bentley Support Centre" web link page
( My Bentley App --&gt; SIGN IN --&gt; Vehicle "DASHBOARD" screen --&gt;Click on "CAR REMOTE" tab --&gt; Select "DATA SERVICES" section --&gt; Select "VISIT STORE" button --&gt; Bentley Support Centre web link is launched )</t>
        </is>
      </c>
      <c r="H5" s="97" t="n"/>
      <c r="I5" s="93" t="inlineStr">
        <is>
          <t>In 'Bentley Support Centre web link(support.bentleymotors.com)', Select 'BUY DATA' button and check for EU Data Service Provider Web link is launched</t>
        </is>
      </c>
      <c r="J5" s="97" t="inlineStr">
        <is>
          <t>EU - Data Service Provider Web link(bentley.cubictelecom.com) should be launched</t>
        </is>
      </c>
      <c r="K5" s="97" t="n"/>
      <c r="L5" s="99" t="inlineStr">
        <is>
          <t>Pass</t>
        </is>
      </c>
      <c r="M5" s="97" t="n"/>
      <c r="N5" s="37" t="n"/>
    </row>
    <row r="6" ht="32.25" customHeight="1" thickBot="1">
      <c r="B6" s="41" t="n">
        <v>5</v>
      </c>
      <c r="C6" s="42" t="inlineStr">
        <is>
          <t>EUR, NAR, CHN</t>
        </is>
      </c>
      <c r="D6" s="42" t="inlineStr">
        <is>
          <t>Medium</t>
        </is>
      </c>
      <c r="E6" s="43" t="n">
        <v>10</v>
      </c>
      <c r="F6" s="44" t="inlineStr">
        <is>
          <t>Verify all the screen with Bentley style guide.</t>
        </is>
      </c>
      <c r="G6" s="44" t="inlineStr">
        <is>
          <t>N/A</t>
        </is>
      </c>
      <c r="H6" s="97" t="n"/>
      <c r="I6" s="44" t="inlineStr">
        <is>
          <t>Observe all the screen's icon, font, colour</t>
        </is>
      </c>
      <c r="J6" s="44" t="inlineStr">
        <is>
          <t>All the icon, font, colour should be followed as per Bentley style guide.</t>
        </is>
      </c>
      <c r="K6" s="44" t="n"/>
      <c r="L6" s="45" t="inlineStr">
        <is>
          <t>Pass</t>
        </is>
      </c>
      <c r="M6" s="44" t="n"/>
      <c r="N6" s="46" t="n"/>
    </row>
  </sheetData>
  <mergeCells count="3">
    <mergeCell ref="B3:C3"/>
    <mergeCell ref="B2:N2"/>
    <mergeCell ref="F3:N3"/>
  </mergeCells>
  <conditionalFormatting sqref="K5">
    <cfRule type="cellIs" priority="15" operator="equal" dxfId="13">
      <formula>"Not Tested"</formula>
    </cfRule>
    <cfRule type="cellIs" priority="16" operator="equal" dxfId="12">
      <formula>"Not Applicable"</formula>
    </cfRule>
    <cfRule type="cellIs" priority="17" operator="equal" dxfId="11">
      <formula>"Pass"</formula>
    </cfRule>
    <cfRule type="cellIs" priority="18" operator="equal" dxfId="10">
      <formula>"Not Tested"</formula>
    </cfRule>
    <cfRule type="cellIs" priority="19" operator="equal" dxfId="9">
      <formula>"Not Applicable"</formula>
    </cfRule>
    <cfRule type="cellIs" priority="20" operator="equal" dxfId="8">
      <formula>"Fail"</formula>
    </cfRule>
    <cfRule type="cellIs" priority="21" operator="equal" dxfId="0">
      <formula>"Pass"</formula>
    </cfRule>
  </conditionalFormatting>
  <conditionalFormatting sqref="L5:L6">
    <cfRule type="cellIs" priority="1" operator="equal" dxfId="6">
      <formula>"Cancelled"</formula>
    </cfRule>
    <cfRule type="cellIs" priority="2" operator="equal" dxfId="5">
      <formula>"N/A"</formula>
    </cfRule>
    <cfRule type="cellIs" priority="3" operator="equal" dxfId="4">
      <formula>"Pass"</formula>
    </cfRule>
    <cfRule type="cellIs" priority="4" operator="equal" dxfId="3">
      <formula>"In-Progress"</formula>
    </cfRule>
    <cfRule type="cellIs" priority="5" operator="equal" dxfId="2">
      <formula>"Blocked"</formula>
    </cfRule>
    <cfRule type="cellIs" priority="6" operator="equal" dxfId="1">
      <formula>"Fail"</formula>
    </cfRule>
    <cfRule type="cellIs" priority="7" operator="equal" dxfId="0">
      <formula>"Pass"</formula>
    </cfRule>
  </conditionalFormatting>
  <dataValidations count="1">
    <dataValidation sqref="L5:L6" showDropDown="0" showInputMessage="1" showErrorMessage="1" allowBlank="1" type="list">
      <formula1>"Pass, Fail, Blocked, NA"</formula1>
    </dataValidation>
  </dataValidations>
  <pageMargins left="0.7" right="0.7" top="0.75" bottom="0.75" header="0.3" footer="0.3"/>
  <pageSetup orientation="portrait" paperSize="9" verticalDpi="0"/>
  <headerFooter>
    <oddHeader>&amp;L&amp;"Arial"&amp;1 &amp;K000000INTERNAL#</oddHeader>
    <oddFooter/>
    <evenHeader/>
    <evenFooter/>
    <firstHeader/>
    <firstFooter/>
  </headerFooter>
</worksheet>
</file>

<file path=xl/worksheets/sheet16.xml><?xml version="1.0" encoding="utf-8"?>
<worksheet xmlns="http://schemas.openxmlformats.org/spreadsheetml/2006/main">
  <sheetPr codeName="Sheet18">
    <outlinePr summaryBelow="1" summaryRight="1"/>
    <pageSetUpPr/>
  </sheetPr>
  <dimension ref="A1:N11"/>
  <sheetViews>
    <sheetView zoomScale="77" zoomScaleNormal="77" workbookViewId="0">
      <selection activeCell="B10" sqref="B10:N10"/>
    </sheetView>
  </sheetViews>
  <sheetFormatPr baseColWidth="8" defaultColWidth="8.7109375" defaultRowHeight="15"/>
  <cols>
    <col width="3.28515625" customWidth="1" min="1" max="1"/>
    <col width="6.5703125" customWidth="1" min="2" max="2"/>
    <col width="9.140625" customWidth="1" min="3" max="3"/>
    <col width="13.28515625" customWidth="1" min="4" max="4"/>
    <col width="11.28515625" customWidth="1" style="13" min="5" max="5"/>
    <col width="47.7109375" customWidth="1" min="6" max="6"/>
    <col width="44.28515625" customWidth="1" min="7" max="7"/>
    <col width="50.28515625" customWidth="1" min="8" max="8"/>
    <col width="43.140625" customWidth="1" min="9" max="9"/>
    <col width="47.140625" customWidth="1" min="10" max="11"/>
    <col width="16.85546875" customWidth="1" min="12" max="12"/>
    <col width="19.42578125" customWidth="1" min="13" max="13"/>
    <col width="18.85546875" customWidth="1" min="14" max="14"/>
  </cols>
  <sheetData>
    <row r="1" ht="15.75" customHeight="1" thickBot="1"/>
    <row r="2" ht="29.25" customHeight="1" thickBot="1">
      <c r="B2" s="118" t="inlineStr">
        <is>
          <t>Theft Alarm</t>
        </is>
      </c>
      <c r="C2" s="119" t="n"/>
      <c r="D2" s="119" t="n"/>
      <c r="E2" s="119" t="n"/>
      <c r="F2" s="119" t="n"/>
      <c r="G2" s="119" t="n"/>
      <c r="H2" s="119" t="n"/>
      <c r="I2" s="119" t="n"/>
      <c r="J2" s="119" t="n"/>
      <c r="K2" s="119" t="n"/>
      <c r="L2" s="119" t="n"/>
      <c r="M2" s="119" t="n"/>
      <c r="N2" s="120" t="n"/>
    </row>
    <row r="3" ht="16.5" customHeight="1" thickBot="1">
      <c r="B3" s="180" t="inlineStr">
        <is>
          <t>Pre Condition</t>
        </is>
      </c>
      <c r="C3" s="175" t="n"/>
      <c r="D3" s="49" t="n"/>
      <c r="E3" s="50" t="n"/>
      <c r="F3" s="121" t="inlineStr">
        <is>
          <t>Ensure that below preconditions are met before start the testing for this service
Theft Alert service is having a valid license and in use
Primary user successfully  registered with vehicle
My Bentley mobile app should have valid credentials.
Primary user successfully  registered with vehicle
My Bentley mobile app -- &gt; Service Management -- &gt; 'Theft alert' should be enabled</t>
        </is>
      </c>
      <c r="G3" s="122" t="n"/>
      <c r="H3" s="122" t="n"/>
      <c r="I3" s="122" t="n"/>
      <c r="J3" s="122" t="n"/>
      <c r="K3" s="122" t="n"/>
      <c r="L3" s="122" t="n"/>
      <c r="M3" s="122" t="n"/>
      <c r="N3" s="123" t="n"/>
    </row>
    <row r="4" ht="31.5" customHeight="1">
      <c r="A4" t="inlineStr"/>
      <c r="B4" s="32" t="inlineStr">
        <is>
          <t>TC ID</t>
        </is>
      </c>
      <c r="C4" s="33" t="inlineStr">
        <is>
          <t>Region</t>
        </is>
      </c>
      <c r="D4" s="33" t="inlineStr">
        <is>
          <t>Test Priority</t>
        </is>
      </c>
      <c r="E4" s="34" t="inlineStr">
        <is>
          <t>Overall Effort (in Mins)</t>
        </is>
      </c>
      <c r="F4" s="33" t="inlineStr">
        <is>
          <t>Test Case Title</t>
        </is>
      </c>
      <c r="G4" s="33" t="inlineStr">
        <is>
          <t>Pre-Condition</t>
        </is>
      </c>
      <c r="H4" s="33" t="inlineStr">
        <is>
          <t>Pre-Condition (Vehicle)</t>
        </is>
      </c>
      <c r="I4" s="33" t="inlineStr">
        <is>
          <t>Action</t>
        </is>
      </c>
      <c r="J4" s="33" t="inlineStr">
        <is>
          <t>Expected Result</t>
        </is>
      </c>
      <c r="K4" s="33" t="inlineStr">
        <is>
          <t>Actual Result</t>
        </is>
      </c>
      <c r="L4" s="33" t="inlineStr">
        <is>
          <t>Test Result</t>
        </is>
      </c>
      <c r="M4" s="33" t="inlineStr">
        <is>
          <t>No Of Observations</t>
        </is>
      </c>
      <c r="N4" s="35" t="inlineStr">
        <is>
          <t>Defect IDs/Comments</t>
        </is>
      </c>
    </row>
    <row r="5" ht="47.25" customHeight="1">
      <c r="B5" s="36" t="n">
        <v>1</v>
      </c>
      <c r="C5" s="94" t="inlineStr">
        <is>
          <t>EUR</t>
        </is>
      </c>
      <c r="D5" s="94" t="inlineStr">
        <is>
          <t>High</t>
        </is>
      </c>
      <c r="E5" s="95" t="n">
        <v>3</v>
      </c>
      <c r="F5" s="108" t="inlineStr">
        <is>
          <t>Accessing Theft alarm via My Bentley App.</t>
        </is>
      </c>
      <c r="G5" s="97" t="inlineStr">
        <is>
          <t>The focus of the screen is on Signin/SignUp page. 
(Open the My Bentley App)</t>
        </is>
      </c>
      <c r="H5" s="97" t="n"/>
      <c r="I5" s="97" t="inlineStr">
        <is>
          <t xml:space="preserve">Go to My Bentley App --&gt;Login  --&gt; Car Remote </t>
        </is>
      </c>
      <c r="J5" s="97" t="inlineStr">
        <is>
          <t>'Theft alarm' tab should be display.</t>
        </is>
      </c>
      <c r="K5" s="97" t="n"/>
      <c r="L5" s="99" t="inlineStr">
        <is>
          <t>Pass</t>
        </is>
      </c>
      <c r="M5" s="99" t="n"/>
      <c r="N5" s="52" t="inlineStr">
        <is>
          <t>VTS is not activated yet.</t>
        </is>
      </c>
    </row>
    <row r="6" ht="47.25" customHeight="1">
      <c r="B6" s="36" t="n">
        <v>2</v>
      </c>
      <c r="C6" s="94" t="inlineStr">
        <is>
          <t>EUR</t>
        </is>
      </c>
      <c r="D6" s="94" t="inlineStr">
        <is>
          <t>Low</t>
        </is>
      </c>
      <c r="E6" s="95" t="n">
        <v>3</v>
      </c>
      <c r="F6" s="114" t="inlineStr">
        <is>
          <t>Clearing Theft Alert.</t>
        </is>
      </c>
      <c r="G6" s="101" t="inlineStr">
        <is>
          <t>The focus of the screen is on Theft Alarm page. 
(Login My Bentley App -- &gt; Car Remote -- &gt;Theft Alarm)</t>
        </is>
      </c>
      <c r="H6" s="97" t="n"/>
      <c r="I6" s="101" t="inlineStr">
        <is>
          <t>Click on  'CLEAR ALARM HISTORY / RESET ALERT' button</t>
        </is>
      </c>
      <c r="J6" s="101" t="inlineStr">
        <is>
          <t xml:space="preserve"> All 'Theft Alert' notifications should be cleared successfully.</t>
        </is>
      </c>
      <c r="K6" s="101" t="n"/>
      <c r="L6" s="99" t="inlineStr">
        <is>
          <t>Pass</t>
        </is>
      </c>
      <c r="M6" s="99" t="n"/>
      <c r="N6" s="52" t="n"/>
    </row>
    <row r="7" ht="54.6" customHeight="1">
      <c r="B7" s="36" t="n">
        <v>3</v>
      </c>
      <c r="C7" s="94" t="inlineStr">
        <is>
          <t>EUR</t>
        </is>
      </c>
      <c r="D7" s="94" t="inlineStr">
        <is>
          <t>High</t>
        </is>
      </c>
      <c r="E7" s="95" t="n">
        <v>3</v>
      </c>
      <c r="F7" s="108" t="inlineStr">
        <is>
          <t>Launching Theft Alarm when no theft alerts present.</t>
        </is>
      </c>
      <c r="G7" s="97" t="inlineStr">
        <is>
          <t>The focus of the screen is on car remote page. 
(Login My Bentley App -- &gt; Car Remote)</t>
        </is>
      </c>
      <c r="H7" s="97" t="n"/>
      <c r="I7" s="97" t="inlineStr">
        <is>
          <t>Click on Theft alarm tab.</t>
        </is>
      </c>
      <c r="J7" s="101" t="inlineStr">
        <is>
          <t>'No message'  should be display,</t>
        </is>
      </c>
      <c r="K7" s="101" t="n"/>
      <c r="L7" s="99" t="inlineStr">
        <is>
          <t>Pass</t>
        </is>
      </c>
      <c r="M7" s="99" t="n"/>
      <c r="N7" s="52" t="n"/>
    </row>
    <row r="8" ht="66.95" customHeight="1">
      <c r="B8" s="36" t="n">
        <v>4</v>
      </c>
      <c r="C8" s="94" t="inlineStr">
        <is>
          <t>EUR</t>
        </is>
      </c>
      <c r="D8" s="94" t="inlineStr">
        <is>
          <t>High</t>
        </is>
      </c>
      <c r="E8" s="95" t="n">
        <v>10</v>
      </c>
      <c r="F8" s="108" t="inlineStr">
        <is>
          <t>Triggering Theft Alert in Vehicle.</t>
        </is>
      </c>
      <c r="G8" s="97" t="inlineStr">
        <is>
          <t>N/A</t>
        </is>
      </c>
      <c r="H8" s="97" t="inlineStr">
        <is>
          <t>Vehicle is Locked
Trigger theft alarm from inside</t>
        </is>
      </c>
      <c r="I8" s="97" t="inlineStr">
        <is>
          <t>Stay inside vehicle --&gt; Lock Vehicle --&gt; Try to open door / Try to access gear …etc.</t>
        </is>
      </c>
      <c r="J8" s="97" t="inlineStr">
        <is>
          <t>Theft alarm should be trigger as (Ex : Interior, Break-in, Trailer, Motion etc.)  and the same is updated under Theft Alarm Section in My Bentley App</t>
        </is>
      </c>
      <c r="K8" s="97" t="n"/>
      <c r="L8" s="99" t="inlineStr">
        <is>
          <t>Pass</t>
        </is>
      </c>
      <c r="M8" s="99" t="n"/>
      <c r="N8" s="52" t="n"/>
    </row>
    <row r="9" ht="63.6" customHeight="1">
      <c r="B9" s="36" t="n">
        <v>5</v>
      </c>
      <c r="C9" s="94" t="inlineStr">
        <is>
          <t>EUR</t>
        </is>
      </c>
      <c r="D9" s="94" t="inlineStr">
        <is>
          <t>High</t>
        </is>
      </c>
      <c r="E9" s="95" t="n">
        <v>10</v>
      </c>
      <c r="F9" s="108" t="inlineStr">
        <is>
          <t>Verification of Push Notification for Theft Alarm</t>
        </is>
      </c>
      <c r="G9" s="97" t="inlineStr">
        <is>
          <t>Mobile should be locked state or My Bentley app should be closed state.</t>
        </is>
      </c>
      <c r="H9" s="97" t="inlineStr">
        <is>
          <t>Vehicle is Locked
Trigger theft alarm from inside</t>
        </is>
      </c>
      <c r="I9" s="97" t="inlineStr">
        <is>
          <t>Stay inside vehicle --&gt; Lock Vehicle --&gt; Try to open door / Try to access gear …etc.</t>
        </is>
      </c>
      <c r="J9" s="97" t="inlineStr">
        <is>
          <t>A push message should be received in mobile when a theft alert is triggered</t>
        </is>
      </c>
      <c r="K9" s="97" t="n"/>
      <c r="L9" s="99" t="inlineStr">
        <is>
          <t>Pass</t>
        </is>
      </c>
      <c r="M9" s="99" t="n"/>
      <c r="N9" s="52" t="n"/>
    </row>
    <row r="10" ht="122.45" customHeight="1">
      <c r="B10" s="36" t="n">
        <v>6</v>
      </c>
      <c r="C10" s="94" t="inlineStr">
        <is>
          <t>EUR</t>
        </is>
      </c>
      <c r="D10" s="94" t="inlineStr">
        <is>
          <t>Low</t>
        </is>
      </c>
      <c r="E10" s="95" t="n">
        <v>5</v>
      </c>
      <c r="F10" s="108" t="inlineStr">
        <is>
          <t>Launching Theft Alarm screen when theft alert is present.</t>
        </is>
      </c>
      <c r="G10" s="97" t="inlineStr">
        <is>
          <t>The focus of the screen is on Theft Alarm page. 
(Login My Bentley App -- &gt; Car Remote -- &gt;Theft Alarm)</t>
        </is>
      </c>
      <c r="H10" s="97" t="n"/>
      <c r="I10" s="97" t="inlineStr">
        <is>
          <t>Observe the alarm details.</t>
        </is>
      </c>
      <c r="J10" s="97" t="inlineStr">
        <is>
          <t>All previous alarm logs should be display and the latest on the top with details in RED colour.
Each Alarm in the list should be displayed with information of 'Type of alarm'. Occurrence Date and time,
CLEAR ALARM HISTORY / RESET ALERT button should be displayed</t>
        </is>
      </c>
      <c r="K10" s="97" t="n"/>
      <c r="L10" s="99" t="inlineStr">
        <is>
          <t>Pass</t>
        </is>
      </c>
      <c r="M10" s="99" t="n"/>
      <c r="N10" s="52" t="n"/>
    </row>
    <row r="11" ht="32.25" customHeight="1" thickBot="1">
      <c r="B11" s="41" t="n">
        <v>7</v>
      </c>
      <c r="C11" s="42" t="inlineStr">
        <is>
          <t>EUR</t>
        </is>
      </c>
      <c r="D11" s="42" t="inlineStr">
        <is>
          <t>Medium</t>
        </is>
      </c>
      <c r="E11" s="43" t="n">
        <v>10</v>
      </c>
      <c r="F11" s="68" t="inlineStr">
        <is>
          <t>Verify all the screens with Bentley style guide.</t>
        </is>
      </c>
      <c r="G11" s="53" t="inlineStr">
        <is>
          <t>N/A</t>
        </is>
      </c>
      <c r="H11" s="97" t="n"/>
      <c r="I11" s="44" t="inlineStr">
        <is>
          <t>Observe all the screen's font, icon, button, content, colour.</t>
        </is>
      </c>
      <c r="J11" s="44" t="inlineStr">
        <is>
          <t>All the font, icon, button, content, colour should be followed as per Bentley style guide.</t>
        </is>
      </c>
      <c r="K11" s="44" t="n"/>
      <c r="L11" s="45" t="inlineStr">
        <is>
          <t>Pass</t>
        </is>
      </c>
      <c r="M11" s="45" t="n"/>
      <c r="N11" s="92" t="n"/>
    </row>
  </sheetData>
  <mergeCells count="1">
    <mergeCell ref="B3:C3"/>
  </mergeCells>
  <conditionalFormatting sqref="L5:M11">
    <cfRule type="cellIs" priority="1" operator="equal" dxfId="6">
      <formula>"Cancelled"</formula>
    </cfRule>
    <cfRule type="cellIs" priority="2" operator="equal" dxfId="5">
      <formula>"N/A"</formula>
    </cfRule>
    <cfRule type="cellIs" priority="3" operator="equal" dxfId="4">
      <formula>"Pass"</formula>
    </cfRule>
    <cfRule type="cellIs" priority="4" operator="equal" dxfId="3">
      <formula>"In-Progress"</formula>
    </cfRule>
    <cfRule type="cellIs" priority="5" operator="equal" dxfId="2">
      <formula>"Blocked"</formula>
    </cfRule>
    <cfRule type="cellIs" priority="6" operator="equal" dxfId="1">
      <formula>"Fail"</formula>
    </cfRule>
    <cfRule type="cellIs" priority="7" operator="equal" dxfId="0">
      <formula>"Pass"</formula>
    </cfRule>
  </conditionalFormatting>
  <dataValidations count="1">
    <dataValidation sqref="L5:L11" showDropDown="0" showInputMessage="1" showErrorMessage="1" allowBlank="1" type="list">
      <formula1>"Pass, Fail, Blocked, NA"</formula1>
    </dataValidation>
  </dataValidations>
  <pageMargins left="0.7" right="0.7" top="0.75" bottom="0.75" header="0.3" footer="0.3"/>
  <pageSetup orientation="portrait" paperSize="9" verticalDpi="0"/>
  <headerFooter>
    <oddHeader>&amp;L&amp;"Arial"&amp;1 &amp;K000000INTERNAL#</oddHeader>
    <oddFooter/>
    <evenHeader/>
    <evenFooter/>
    <firstHeader/>
    <firstFooter/>
  </headerFooter>
</worksheet>
</file>

<file path=xl/worksheets/sheet17.xml><?xml version="1.0" encoding="utf-8"?>
<worksheet xmlns="http://schemas.openxmlformats.org/spreadsheetml/2006/main">
  <sheetPr codeName="Sheet21">
    <outlinePr summaryBelow="1" summaryRight="1"/>
    <pageSetUpPr/>
  </sheetPr>
  <dimension ref="A1:N6"/>
  <sheetViews>
    <sheetView zoomScale="70" zoomScaleNormal="70" workbookViewId="0">
      <selection activeCell="G9" sqref="G9"/>
    </sheetView>
  </sheetViews>
  <sheetFormatPr baseColWidth="8" defaultColWidth="8.7109375" defaultRowHeight="15.75"/>
  <cols>
    <col width="10.28515625" customWidth="1" style="2" min="2" max="2"/>
    <col width="15.140625" customWidth="1" style="3" min="3" max="3"/>
    <col width="14.5703125" customWidth="1" style="2" min="4" max="4"/>
    <col width="11.28515625" customWidth="1" style="16" min="5" max="5"/>
    <col width="55.5703125" customWidth="1" style="2" min="6" max="6"/>
    <col width="50.42578125" customWidth="1" style="2" min="7" max="7"/>
    <col width="50.28515625" customWidth="1" min="8" max="8"/>
    <col width="58.5703125" customWidth="1" style="2" min="9" max="9"/>
    <col width="56.28515625" customWidth="1" style="1" min="10" max="10"/>
    <col width="13.140625" bestFit="1" customWidth="1" style="1" min="11" max="11"/>
    <col width="13.140625" customWidth="1" style="1" min="12" max="12"/>
    <col width="19.42578125" customWidth="1" style="2" min="13" max="13"/>
    <col width="18.85546875" customWidth="1" style="2" min="14" max="14"/>
  </cols>
  <sheetData>
    <row r="1" ht="16.5" customHeight="1" thickBot="1"/>
    <row r="2" ht="29.25" customHeight="1" thickBot="1">
      <c r="B2" s="197" t="inlineStr">
        <is>
          <t>Radio.net &amp; Napster</t>
        </is>
      </c>
      <c r="C2" s="178" t="n"/>
      <c r="D2" s="178" t="n"/>
      <c r="E2" s="178" t="n"/>
      <c r="F2" s="178" t="n"/>
      <c r="G2" s="178" t="n"/>
      <c r="H2" s="178" t="n"/>
      <c r="I2" s="178" t="n"/>
      <c r="J2" s="178" t="n"/>
      <c r="K2" s="178" t="n"/>
      <c r="L2" s="178" t="n"/>
      <c r="M2" s="178" t="n"/>
      <c r="N2" s="198" t="n"/>
    </row>
    <row r="3" ht="16.5" customHeight="1" thickBot="1">
      <c r="B3" s="184" t="inlineStr">
        <is>
          <t>Precondition</t>
        </is>
      </c>
      <c r="C3" s="175" t="n"/>
      <c r="D3" s="11" t="n"/>
      <c r="E3" s="14" t="n"/>
      <c r="F3" s="202" t="inlineStr">
        <is>
          <t>Ensure that below preconditions are met before start the testing for this service
Vehicle is connected to network 
Primary registration process is successfully completed. 
Login to My Bentley App with valid credentials</t>
        </is>
      </c>
      <c r="G3" s="178" t="n"/>
      <c r="H3" s="178" t="n"/>
      <c r="I3" s="178" t="n"/>
      <c r="J3" s="178" t="n"/>
      <c r="K3" s="178" t="n"/>
      <c r="L3" s="178" t="n"/>
      <c r="M3" s="178" t="n"/>
      <c r="N3" s="198" t="n"/>
    </row>
    <row r="4">
      <c r="A4" t="inlineStr"/>
      <c r="B4" s="4" t="inlineStr">
        <is>
          <t>TC ID</t>
        </is>
      </c>
      <c r="C4" s="5" t="inlineStr">
        <is>
          <t>Region</t>
        </is>
      </c>
      <c r="D4" s="5" t="inlineStr">
        <is>
          <t>Test Priority</t>
        </is>
      </c>
      <c r="E4" s="15" t="inlineStr">
        <is>
          <t>Overall Effort (in Mins)</t>
        </is>
      </c>
      <c r="F4" s="5" t="inlineStr">
        <is>
          <t>Test Case Title</t>
        </is>
      </c>
      <c r="G4" s="5" t="inlineStr">
        <is>
          <t>Pre-Condition</t>
        </is>
      </c>
      <c r="H4" s="5" t="inlineStr">
        <is>
          <t>Pre-Condition (Vehicle)</t>
        </is>
      </c>
      <c r="I4" s="5" t="inlineStr">
        <is>
          <t>Action</t>
        </is>
      </c>
      <c r="J4" s="5" t="inlineStr">
        <is>
          <t>Expected Result</t>
        </is>
      </c>
      <c r="K4" s="5" t="inlineStr">
        <is>
          <t>Actual Result</t>
        </is>
      </c>
      <c r="L4" s="5" t="inlineStr">
        <is>
          <t>Test Result</t>
        </is>
      </c>
      <c r="M4" s="5" t="inlineStr">
        <is>
          <t>No Of Observations</t>
        </is>
      </c>
      <c r="N4" s="6" t="inlineStr">
        <is>
          <t>Defect IDs/Comments</t>
        </is>
      </c>
    </row>
    <row r="5" ht="90" customHeight="1">
      <c r="B5" s="36" t="n">
        <v>1</v>
      </c>
      <c r="C5" s="94" t="inlineStr">
        <is>
          <t>EUR , NAR</t>
        </is>
      </c>
      <c r="D5" s="94" t="inlineStr">
        <is>
          <t>High</t>
        </is>
      </c>
      <c r="E5" s="95" t="n">
        <v>5</v>
      </c>
      <c r="F5" s="97" t="inlineStr">
        <is>
          <t>Verify launching of 'Audials-Radio' service in My Bentley App</t>
        </is>
      </c>
      <c r="G5" s="97" t="inlineStr">
        <is>
          <t>• The screen focus is in "My Bentley App - CAR REMOTE" page
( My Bentley App --&gt; SIGN IN --&gt; Vehicle "DASHBOARD" screen --&gt;Click on "CAR REMOTE" tab )</t>
        </is>
      </c>
      <c r="H5" s="97" t="n"/>
      <c r="I5" s="93" t="inlineStr">
        <is>
          <t>In 'CAR REMOTE' screen , Tap on 'Audials-Radio' section and Observe
( CAR REMOTE --&gt; Select 'Audials-Radio' section --&gt; Click 'OK' on Msg. [ Audials is trying to open an app outside of My Bentley. Are you sure tyou want to open it? ] --&gt; Check whether focus goes to 'Audials.com' website</t>
        </is>
      </c>
      <c r="J5" s="97" t="inlineStr">
        <is>
          <t>'audials.com' website should be launched</t>
        </is>
      </c>
      <c r="K5" s="97" t="n"/>
      <c r="L5" s="99" t="inlineStr">
        <is>
          <t>Pass</t>
        </is>
      </c>
      <c r="M5" s="97" t="n"/>
      <c r="N5" s="37" t="n"/>
    </row>
    <row r="6" ht="32.25" customHeight="1" thickBot="1">
      <c r="B6" s="41" t="n">
        <v>2</v>
      </c>
      <c r="C6" s="42" t="inlineStr">
        <is>
          <t>EUR , NAR</t>
        </is>
      </c>
      <c r="D6" s="42" t="inlineStr">
        <is>
          <t>Medium</t>
        </is>
      </c>
      <c r="E6" s="43" t="n">
        <v>10</v>
      </c>
      <c r="F6" s="44" t="inlineStr">
        <is>
          <t>Verify all the screen with Bentley style guide.</t>
        </is>
      </c>
      <c r="G6" s="44" t="inlineStr">
        <is>
          <t>N/A</t>
        </is>
      </c>
      <c r="H6" s="97" t="n"/>
      <c r="I6" s="44" t="inlineStr">
        <is>
          <t>Observe all the screen's icon, font, colour</t>
        </is>
      </c>
      <c r="J6" s="44" t="inlineStr">
        <is>
          <t>All the icon, font, colour should be followed as per Bentley style guide.</t>
        </is>
      </c>
      <c r="K6" s="44" t="n"/>
      <c r="L6" s="45" t="inlineStr">
        <is>
          <t>Pass</t>
        </is>
      </c>
      <c r="M6" s="44" t="n"/>
      <c r="N6" s="46" t="n"/>
    </row>
  </sheetData>
  <mergeCells count="3">
    <mergeCell ref="B3:C3"/>
    <mergeCell ref="B2:N2"/>
    <mergeCell ref="F3:N3"/>
  </mergeCells>
  <conditionalFormatting sqref="K5">
    <cfRule type="cellIs" priority="8" operator="equal" dxfId="13">
      <formula>"Not Tested"</formula>
    </cfRule>
    <cfRule type="cellIs" priority="9" operator="equal" dxfId="12">
      <formula>"Not Applicable"</formula>
    </cfRule>
    <cfRule type="cellIs" priority="10" operator="equal" dxfId="11">
      <formula>"Pass"</formula>
    </cfRule>
    <cfRule type="cellIs" priority="11" operator="equal" dxfId="10">
      <formula>"Not Tested"</formula>
    </cfRule>
    <cfRule type="cellIs" priority="12" operator="equal" dxfId="9">
      <formula>"Not Applicable"</formula>
    </cfRule>
    <cfRule type="cellIs" priority="13" operator="equal" dxfId="8">
      <formula>"Fail"</formula>
    </cfRule>
    <cfRule type="cellIs" priority="14" operator="equal" dxfId="0">
      <formula>"Pass"</formula>
    </cfRule>
  </conditionalFormatting>
  <conditionalFormatting sqref="L5:L6">
    <cfRule type="cellIs" priority="1" operator="equal" dxfId="6">
      <formula>"Cancelled"</formula>
    </cfRule>
    <cfRule type="cellIs" priority="2" operator="equal" dxfId="5">
      <formula>"N/A"</formula>
    </cfRule>
    <cfRule type="cellIs" priority="3" operator="equal" dxfId="4">
      <formula>"Pass"</formula>
    </cfRule>
    <cfRule type="cellIs" priority="4" operator="equal" dxfId="3">
      <formula>"In-Progress"</formula>
    </cfRule>
    <cfRule type="cellIs" priority="5" operator="equal" dxfId="2">
      <formula>"Blocked"</formula>
    </cfRule>
    <cfRule type="cellIs" priority="6" operator="equal" dxfId="1">
      <formula>"Fail"</formula>
    </cfRule>
    <cfRule type="cellIs" priority="7" operator="equal" dxfId="0">
      <formula>"Pass"</formula>
    </cfRule>
  </conditionalFormatting>
  <dataValidations count="1">
    <dataValidation sqref="L5:L6" showDropDown="0" showInputMessage="1" showErrorMessage="1" allowBlank="1" type="list">
      <formula1>"Pass, Fail, Blocked, NA"</formula1>
    </dataValidation>
  </dataValidations>
  <pageMargins left="0.7" right="0.7" top="0.75" bottom="0.75" header="0.3" footer="0.3"/>
  <pageSetup orientation="portrait" paperSize="9" verticalDpi="0"/>
  <headerFooter>
    <oddHeader>&amp;L&amp;"Arial"&amp;1 &amp;K000000INTERNAL#</oddHeader>
    <oddFooter/>
    <evenHeader/>
    <evenFooter/>
    <firstHeader/>
    <firstFooter/>
  </headerFooter>
</worksheet>
</file>

<file path=xl/worksheets/sheet18.xml><?xml version="1.0" encoding="utf-8"?>
<worksheet xmlns="http://schemas.openxmlformats.org/spreadsheetml/2006/main">
  <sheetPr codeName="Sheet22">
    <outlinePr summaryBelow="1" summaryRight="1"/>
    <pageSetUpPr/>
  </sheetPr>
  <dimension ref="A1:N13"/>
  <sheetViews>
    <sheetView zoomScale="60" zoomScaleNormal="60" workbookViewId="0">
      <selection activeCell="G17" sqref="G17"/>
    </sheetView>
  </sheetViews>
  <sheetFormatPr baseColWidth="8" defaultColWidth="8.7109375" defaultRowHeight="15"/>
  <cols>
    <col width="2" customWidth="1" min="1" max="1"/>
    <col width="12.5703125" customWidth="1" min="3" max="3"/>
    <col width="13.140625" customWidth="1" style="7" min="4" max="4"/>
    <col width="11.28515625" customWidth="1" style="19" min="5" max="5"/>
    <col width="44" customWidth="1" style="7" min="6" max="7"/>
    <col width="50.42578125" customWidth="1" min="8" max="8"/>
    <col width="41.5703125" customWidth="1" style="7" min="9" max="9"/>
    <col width="45" customWidth="1" style="7" min="10" max="11"/>
    <col width="14" customWidth="1" style="7" min="12" max="12"/>
    <col width="19.42578125" customWidth="1" min="13" max="13"/>
    <col width="18.85546875" customWidth="1" min="14" max="14"/>
  </cols>
  <sheetData>
    <row r="1" ht="15.75" customHeight="1" thickBot="1"/>
    <row r="2" ht="29.25" customHeight="1" thickBot="1">
      <c r="B2" s="197" t="inlineStr">
        <is>
          <t>Car Finder</t>
        </is>
      </c>
      <c r="C2" s="178" t="n"/>
      <c r="D2" s="178" t="n"/>
      <c r="E2" s="178" t="n"/>
      <c r="F2" s="178" t="n"/>
      <c r="G2" s="178" t="n"/>
      <c r="H2" s="178" t="n"/>
      <c r="I2" s="178" t="n"/>
      <c r="J2" s="178" t="n"/>
      <c r="K2" s="178" t="n"/>
      <c r="L2" s="178" t="n"/>
      <c r="M2" s="178" t="n"/>
      <c r="N2" s="198" t="n"/>
    </row>
    <row r="3" ht="16.5" customHeight="1" thickBot="1">
      <c r="B3" s="184" t="inlineStr">
        <is>
          <t>Pre Condition</t>
        </is>
      </c>
      <c r="C3" s="175" t="n"/>
      <c r="D3" s="11" t="n"/>
      <c r="E3" s="14" t="n"/>
      <c r="F3" s="202" t="inlineStr">
        <is>
          <t>Ensure that below preconditions are met before start the testing for this service
Car Finder service is having a valid license and in use
HMI Privacy mode -- &gt; Make sure that 'Share Vehicle Position' should be enabled
Primary user successfully  registered with vehicle
My Bentley mobile app should have valid credentials.
My Bentley mobile app -- &gt; Service Management -- &gt; 'Find my car' service should be enabled
 The vehicle is in stationary &amp; connected to the network.</t>
        </is>
      </c>
      <c r="G3" s="178" t="n"/>
      <c r="H3" s="178" t="n"/>
      <c r="I3" s="178" t="n"/>
      <c r="J3" s="178" t="n"/>
      <c r="K3" s="178" t="n"/>
      <c r="L3" s="178" t="n"/>
      <c r="M3" s="178" t="n"/>
      <c r="N3" s="198" t="n"/>
    </row>
    <row r="4" ht="15.75" customHeight="1">
      <c r="A4" t="inlineStr"/>
      <c r="B4" s="4" t="inlineStr">
        <is>
          <t>TC ID</t>
        </is>
      </c>
      <c r="C4" s="5" t="inlineStr">
        <is>
          <t>Region</t>
        </is>
      </c>
      <c r="D4" s="5" t="inlineStr">
        <is>
          <t>Test Priority</t>
        </is>
      </c>
      <c r="E4" s="15" t="inlineStr">
        <is>
          <t>Overall Effort (in Mins)</t>
        </is>
      </c>
      <c r="F4" s="5" t="inlineStr">
        <is>
          <t>Test Case Title</t>
        </is>
      </c>
      <c r="G4" s="5" t="inlineStr">
        <is>
          <t>Pre-Condition</t>
        </is>
      </c>
      <c r="H4" s="5" t="inlineStr">
        <is>
          <t>Pre-Condition (Vehicle)</t>
        </is>
      </c>
      <c r="I4" s="5" t="inlineStr">
        <is>
          <t>Action</t>
        </is>
      </c>
      <c r="J4" s="5" t="inlineStr">
        <is>
          <t>Expected Result</t>
        </is>
      </c>
      <c r="K4" s="5" t="inlineStr">
        <is>
          <t>Actual Result</t>
        </is>
      </c>
      <c r="L4" s="5" t="inlineStr">
        <is>
          <t>Test Result</t>
        </is>
      </c>
      <c r="M4" s="5" t="inlineStr">
        <is>
          <t>No Of Observations</t>
        </is>
      </c>
      <c r="N4" s="6" t="inlineStr">
        <is>
          <t>Defect IDs/Comments</t>
        </is>
      </c>
    </row>
    <row r="5" ht="47.25" customHeight="1">
      <c r="B5" s="36" t="n">
        <v>1</v>
      </c>
      <c r="C5" s="94" t="inlineStr">
        <is>
          <t>EUR, 
NAR,
CHN</t>
        </is>
      </c>
      <c r="D5" s="94" t="inlineStr">
        <is>
          <t>High</t>
        </is>
      </c>
      <c r="E5" s="95" t="n">
        <v>5</v>
      </c>
      <c r="F5" s="97" t="inlineStr">
        <is>
          <t>Accessing Car Finder icon via My Bentley App.</t>
        </is>
      </c>
      <c r="G5" s="97" t="inlineStr">
        <is>
          <t>The focus of the screen is on Signin/SingUp page. 
(Open the My Bentley App)</t>
        </is>
      </c>
      <c r="H5" s="97" t="n"/>
      <c r="I5" s="97" t="inlineStr">
        <is>
          <t>Go to My Bentley App --&gt;Login  --&gt; Navigation.</t>
        </is>
      </c>
      <c r="J5" s="97" t="inlineStr">
        <is>
          <t>Car Icon should be display  at the right bottom of screen.</t>
        </is>
      </c>
      <c r="K5" s="97" t="n"/>
      <c r="L5" s="99" t="inlineStr">
        <is>
          <t>Pass</t>
        </is>
      </c>
      <c r="M5" s="99" t="n"/>
      <c r="N5" s="52" t="n"/>
    </row>
    <row r="6" ht="47.25" customHeight="1">
      <c r="B6" s="36" t="n">
        <v>2</v>
      </c>
      <c r="C6" s="94" t="inlineStr">
        <is>
          <t>EUR, 
NAR,
CHN</t>
        </is>
      </c>
      <c r="D6" s="94" t="inlineStr">
        <is>
          <t>High</t>
        </is>
      </c>
      <c r="E6" s="95" t="n">
        <v>3</v>
      </c>
      <c r="F6" s="108" t="inlineStr">
        <is>
          <t>Verify the  Vehicle location  on the map.</t>
        </is>
      </c>
      <c r="G6" s="97" t="inlineStr">
        <is>
          <t>The focus of the screen is on Navigation page. 
(Login My Bentley App -- &gt; Navigation)</t>
        </is>
      </c>
      <c r="H6" s="97" t="n"/>
      <c r="I6" s="97" t="inlineStr">
        <is>
          <t xml:space="preserve"> Click on the car icon.</t>
        </is>
      </c>
      <c r="J6" s="101" t="inlineStr">
        <is>
          <t>The vehicle location should be display on the map.</t>
        </is>
      </c>
      <c r="K6" s="101" t="n"/>
      <c r="L6" s="99" t="inlineStr">
        <is>
          <t>Pass</t>
        </is>
      </c>
      <c r="M6" s="99" t="n"/>
      <c r="N6" s="52" t="n"/>
    </row>
    <row r="7" ht="47.25" customHeight="1">
      <c r="B7" s="36" t="n">
        <v>3</v>
      </c>
      <c r="C7" s="94" t="inlineStr">
        <is>
          <t>EUR, 
NAR,
CHN</t>
        </is>
      </c>
      <c r="D7" s="94" t="inlineStr">
        <is>
          <t>High</t>
        </is>
      </c>
      <c r="E7" s="95" t="n">
        <v>3</v>
      </c>
      <c r="F7" s="108" t="inlineStr">
        <is>
          <t>Accessing user icon via My Bentley App.</t>
        </is>
      </c>
      <c r="G7" s="97" t="inlineStr">
        <is>
          <t>The focus of the screen is on Navigation page. 
(Login My Bentley App -- &gt; Navigation)</t>
        </is>
      </c>
      <c r="H7" s="97" t="n"/>
      <c r="I7" s="97" t="inlineStr">
        <is>
          <t>Observe the User icon.</t>
        </is>
      </c>
      <c r="J7" s="97" t="inlineStr">
        <is>
          <t>User Icon should be display  at the right bottom of screen.</t>
        </is>
      </c>
      <c r="K7" s="97" t="n"/>
      <c r="L7" s="99" t="inlineStr">
        <is>
          <t>Pass</t>
        </is>
      </c>
      <c r="M7" s="99" t="n"/>
      <c r="N7" s="52" t="n"/>
    </row>
    <row r="8" ht="47.25" customHeight="1">
      <c r="B8" s="36" t="n">
        <v>4</v>
      </c>
      <c r="C8" s="94" t="inlineStr">
        <is>
          <t>EUR, 
NAR,
CHN</t>
        </is>
      </c>
      <c r="D8" s="94" t="inlineStr">
        <is>
          <t>Medium</t>
        </is>
      </c>
      <c r="E8" s="95" t="n">
        <v>3</v>
      </c>
      <c r="F8" s="108" t="inlineStr">
        <is>
          <t>Verify the  user location  on the map.</t>
        </is>
      </c>
      <c r="G8" s="97" t="inlineStr">
        <is>
          <t>The focus of the screen is on Navigation page. 
(Login My Bentley App -- &gt; Navigation)</t>
        </is>
      </c>
      <c r="H8" s="97" t="n"/>
      <c r="I8" s="97" t="inlineStr">
        <is>
          <t>Click on the User icon</t>
        </is>
      </c>
      <c r="J8" s="101" t="inlineStr">
        <is>
          <t>The user location should be display on the map.</t>
        </is>
      </c>
      <c r="K8" s="101" t="n"/>
      <c r="L8" s="99" t="inlineStr">
        <is>
          <t>Pass</t>
        </is>
      </c>
      <c r="M8" s="99" t="n"/>
      <c r="N8" s="52" t="n"/>
    </row>
    <row r="9" ht="78.75" customHeight="1">
      <c r="B9" s="36" t="n">
        <v>5</v>
      </c>
      <c r="C9" s="94" t="inlineStr">
        <is>
          <t>EUR, 
NAR,
CHN</t>
        </is>
      </c>
      <c r="D9" s="94" t="inlineStr">
        <is>
          <t>Medium</t>
        </is>
      </c>
      <c r="E9" s="95" t="n">
        <v>3</v>
      </c>
      <c r="F9" s="108" t="inlineStr">
        <is>
          <t xml:space="preserve">Verify the  display visibility on the map.
</t>
        </is>
      </c>
      <c r="G9" s="97" t="inlineStr">
        <is>
          <t>The focus of the screen is on Navigation page. 
(Login My Bentley App -- &gt; Navigation)</t>
        </is>
      </c>
      <c r="H9" s="97" t="n"/>
      <c r="I9" s="97" t="inlineStr">
        <is>
          <t>Click on the Car  icon
Click on the User icon</t>
        </is>
      </c>
      <c r="J9" s="101" t="inlineStr">
        <is>
          <t>The vehicle display on the map  should be center of the screen and clear to the user.
2.The user position display on the map  should be center of the screen and clear to the user.</t>
        </is>
      </c>
      <c r="K9" s="101" t="n"/>
      <c r="L9" s="99" t="inlineStr">
        <is>
          <t>Pass</t>
        </is>
      </c>
      <c r="M9" s="99" t="n"/>
      <c r="N9" s="52" t="n"/>
    </row>
    <row r="10" ht="141.75" customHeight="1">
      <c r="B10" s="36" t="n">
        <v>6</v>
      </c>
      <c r="C10" s="94" t="inlineStr">
        <is>
          <t>EUR, 
NAR,
CHN</t>
        </is>
      </c>
      <c r="D10" s="94" t="inlineStr">
        <is>
          <t>Medium</t>
        </is>
      </c>
      <c r="E10" s="95" t="n">
        <v>3</v>
      </c>
      <c r="F10" s="108" t="inlineStr">
        <is>
          <t>Verification of vehicle information.</t>
        </is>
      </c>
      <c r="G10" s="97" t="inlineStr">
        <is>
          <t>The focus of the screen is on Navigation page. 
(Login My Bentley App -- &gt; Navigation)</t>
        </is>
      </c>
      <c r="H10" s="97" t="n"/>
      <c r="I10" s="97" t="inlineStr">
        <is>
          <t>Click on the Vehicle image on the map.</t>
        </is>
      </c>
      <c r="J10" s="101" t="inlineStr">
        <is>
          <t>Click on vehicle image map view pointer displays : 
Address Info on Car Parked Location
Fuel &amp; PHEV Charge Info
Distance from user position to car parked location
Parked Duration Info
PLAN ROUTE button</t>
        </is>
      </c>
      <c r="K10" s="101" t="n"/>
      <c r="L10" s="99" t="inlineStr">
        <is>
          <t>Pass</t>
        </is>
      </c>
      <c r="M10" s="99" t="n"/>
      <c r="N10" s="52" t="n"/>
    </row>
    <row r="11" ht="47.25" customHeight="1">
      <c r="B11" s="36" t="n">
        <v>7</v>
      </c>
      <c r="C11" s="94" t="inlineStr">
        <is>
          <t>EUR, 
NAR,
CHN</t>
        </is>
      </c>
      <c r="D11" s="94" t="inlineStr">
        <is>
          <t>High</t>
        </is>
      </c>
      <c r="E11" s="95" t="n">
        <v>3</v>
      </c>
      <c r="F11" s="108" t="inlineStr">
        <is>
          <t>Planning route between car &amp; user.</t>
        </is>
      </c>
      <c r="G11" s="97" t="inlineStr">
        <is>
          <t>The focus of the screen is on Navigation page. 
(Login My Bentley App -- &gt; Navigation)</t>
        </is>
      </c>
      <c r="H11" s="97" t="n"/>
      <c r="I11" s="97" t="inlineStr">
        <is>
          <t>Click on the PLAN ROUTE button</t>
        </is>
      </c>
      <c r="J11" s="97" t="inlineStr">
        <is>
          <t>Plan Route  from User current location to Car Parked location should be successful .</t>
        </is>
      </c>
      <c r="K11" s="97" t="n"/>
      <c r="L11" s="99" t="inlineStr">
        <is>
          <t>Pass</t>
        </is>
      </c>
      <c r="M11" s="99" t="n"/>
      <c r="N11" s="52" t="n"/>
    </row>
    <row r="12" ht="47.25" customHeight="1">
      <c r="B12" s="36" t="n">
        <v>8</v>
      </c>
      <c r="C12" s="94" t="inlineStr">
        <is>
          <t>EUR, 
NAR,
CHN</t>
        </is>
      </c>
      <c r="D12" s="94" t="inlineStr">
        <is>
          <t>High</t>
        </is>
      </c>
      <c r="E12" s="95" t="n">
        <v>5</v>
      </c>
      <c r="F12" s="114" t="inlineStr">
        <is>
          <t>Verification of Car Finder functionality when Privacy mode is ON..</t>
        </is>
      </c>
      <c r="H12" s="101" t="inlineStr">
        <is>
          <t xml:space="preserve">HMI Privacy mode -- &gt; deactivate 'Share Vehicle Position' </t>
        </is>
      </c>
      <c r="I12" s="101" t="inlineStr">
        <is>
          <t>Observe the Car Finder feature in App</t>
        </is>
      </c>
      <c r="J12" s="101" t="inlineStr">
        <is>
          <t>The Car Finder feature should be disable from the car remote screen.</t>
        </is>
      </c>
      <c r="K12" s="101" t="n"/>
      <c r="L12" s="99" t="inlineStr">
        <is>
          <t>Pass</t>
        </is>
      </c>
      <c r="M12" s="99" t="n"/>
      <c r="N12" s="52" t="n"/>
    </row>
    <row r="13" ht="48" customHeight="1" thickBot="1">
      <c r="B13" s="41" t="n">
        <v>9</v>
      </c>
      <c r="C13" s="42" t="inlineStr">
        <is>
          <t>EUR, 
NAR,
CHN</t>
        </is>
      </c>
      <c r="D13" s="42" t="inlineStr">
        <is>
          <t>Medium</t>
        </is>
      </c>
      <c r="E13" s="43" t="n">
        <v>5</v>
      </c>
      <c r="F13" s="44" t="inlineStr">
        <is>
          <t>Verify all the screens with Bentley style guide.</t>
        </is>
      </c>
      <c r="G13" s="53" t="inlineStr">
        <is>
          <t>N/A</t>
        </is>
      </c>
      <c r="H13" s="97" t="n"/>
      <c r="I13" s="44" t="inlineStr">
        <is>
          <t>Observe all the screen's font, icon, button, content, colour.</t>
        </is>
      </c>
      <c r="J13" s="44" t="inlineStr">
        <is>
          <t>All the font, icon, button, content, colour should be followed as per Bentley style guide.</t>
        </is>
      </c>
      <c r="K13" s="44" t="n"/>
      <c r="L13" s="45" t="inlineStr">
        <is>
          <t>Pass</t>
        </is>
      </c>
      <c r="M13" s="45" t="n"/>
      <c r="N13" s="92" t="n"/>
    </row>
  </sheetData>
  <mergeCells count="3">
    <mergeCell ref="B3:C3"/>
    <mergeCell ref="B2:N2"/>
    <mergeCell ref="F3:N3"/>
  </mergeCells>
  <conditionalFormatting sqref="L5:M13">
    <cfRule type="cellIs" priority="1" operator="equal" dxfId="6">
      <formula>"Cancelled"</formula>
    </cfRule>
    <cfRule type="cellIs" priority="2" operator="equal" dxfId="5">
      <formula>"N/A"</formula>
    </cfRule>
    <cfRule type="cellIs" priority="3" operator="equal" dxfId="4">
      <formula>"Pass"</formula>
    </cfRule>
    <cfRule type="cellIs" priority="4" operator="equal" dxfId="3">
      <formula>"In-Progress"</formula>
    </cfRule>
    <cfRule type="cellIs" priority="5" operator="equal" dxfId="2">
      <formula>"Blocked"</formula>
    </cfRule>
    <cfRule type="cellIs" priority="6" operator="equal" dxfId="1">
      <formula>"Fail"</formula>
    </cfRule>
    <cfRule type="cellIs" priority="7" operator="equal" dxfId="0">
      <formula>"Pass"</formula>
    </cfRule>
  </conditionalFormatting>
  <dataValidations count="1">
    <dataValidation sqref="L5:L13" showDropDown="0" showInputMessage="1" showErrorMessage="1" allowBlank="1" type="list">
      <formula1>"Pass, Fail, Blocked, NA"</formula1>
    </dataValidation>
  </dataValidations>
  <pageMargins left="0.7" right="0.7" top="0.75" bottom="0.75" header="0.3" footer="0.3"/>
  <pageSetup orientation="portrait" paperSize="9" verticalDpi="0"/>
  <headerFooter>
    <oddHeader>&amp;L&amp;"Arial"&amp;1 &amp;K000000INTERNAL#</oddHeader>
    <oddFooter/>
    <evenHeader/>
    <evenFooter/>
    <firstHeader/>
    <firstFooter/>
  </headerFooter>
</worksheet>
</file>

<file path=xl/worksheets/sheet19.xml><?xml version="1.0" encoding="utf-8"?>
<worksheet xmlns="http://schemas.openxmlformats.org/spreadsheetml/2006/main">
  <sheetPr codeName="Sheet23">
    <outlinePr summaryBelow="1" summaryRight="1"/>
    <pageSetUpPr/>
  </sheetPr>
  <dimension ref="A1:N19"/>
  <sheetViews>
    <sheetView topLeftCell="A5" zoomScale="70" zoomScaleNormal="70" workbookViewId="0">
      <selection activeCell="I6" sqref="I6"/>
    </sheetView>
  </sheetViews>
  <sheetFormatPr baseColWidth="8" defaultColWidth="8.7109375" defaultRowHeight="15.75"/>
  <cols>
    <col width="8.7109375" customWidth="1" style="2" min="1" max="1"/>
    <col width="10.28515625" customWidth="1" style="2" min="2" max="2"/>
    <col width="15.140625" customWidth="1" style="3" min="3" max="3"/>
    <col width="14.5703125" customWidth="1" style="2" min="4" max="4"/>
    <col width="11.28515625" customWidth="1" style="16" min="5" max="5"/>
    <col width="57.7109375" customWidth="1" style="2" min="6" max="6"/>
    <col width="54.42578125" customWidth="1" style="2" min="7" max="7"/>
    <col width="50" customWidth="1" min="8" max="8"/>
    <col width="60.140625" customWidth="1" style="2" min="9" max="9"/>
    <col width="60.42578125" customWidth="1" style="1" min="10" max="10"/>
    <col width="13.140625" bestFit="1" customWidth="1" style="1" min="11" max="11"/>
    <col width="13.140625" customWidth="1" style="1" min="12" max="12"/>
    <col width="19.42578125" customWidth="1" style="2" min="13" max="13"/>
    <col width="18.85546875" customWidth="1" style="2" min="14" max="14"/>
    <col width="8.7109375" customWidth="1" style="2" min="15" max="35"/>
    <col width="8.7109375" customWidth="1" style="2" min="36" max="16384"/>
  </cols>
  <sheetData>
    <row r="1" ht="16.5" customHeight="1" thickBot="1"/>
    <row r="2" ht="29.25" customHeight="1" thickBot="1">
      <c r="B2" s="200" t="inlineStr">
        <is>
          <t>Nav Companion</t>
        </is>
      </c>
      <c r="C2" s="178" t="n"/>
      <c r="D2" s="178" t="n"/>
      <c r="E2" s="178" t="n"/>
      <c r="F2" s="178" t="n"/>
      <c r="G2" s="178" t="n"/>
      <c r="H2" s="178" t="n"/>
      <c r="I2" s="178" t="n"/>
      <c r="J2" s="178" t="n"/>
      <c r="K2" s="178" t="n"/>
      <c r="L2" s="178" t="n"/>
      <c r="M2" s="178" t="n"/>
      <c r="N2" s="198" t="n"/>
    </row>
    <row r="3" ht="16.5" customHeight="1" thickBot="1">
      <c r="B3" s="180" t="inlineStr">
        <is>
          <t>Precondition</t>
        </is>
      </c>
      <c r="C3" s="175" t="n"/>
      <c r="D3" s="49" t="n"/>
      <c r="E3" s="50" t="n"/>
      <c r="F3" s="201" t="inlineStr">
        <is>
          <t>Ensure that below preconditions are met before start the testing for this service
Vehicle is connected to network 
Primary registration process is successfully completed. 
'My Bentley Remote Services - Car Finder' license is valid and in use
Vehicle added to My Bentley Account
Login to My Bentley App with valid credentials</t>
        </is>
      </c>
      <c r="G3" s="178" t="n"/>
      <c r="H3" s="178" t="n"/>
      <c r="I3" s="178" t="n"/>
      <c r="J3" s="178" t="n"/>
      <c r="K3" s="178" t="n"/>
      <c r="L3" s="178" t="n"/>
      <c r="M3" s="178" t="n"/>
      <c r="N3" s="198" t="n"/>
    </row>
    <row r="4" ht="31.5" customHeight="1">
      <c r="A4" t="inlineStr"/>
      <c r="B4" s="32" t="inlineStr">
        <is>
          <t>TC ID</t>
        </is>
      </c>
      <c r="C4" s="33" t="inlineStr">
        <is>
          <t>Region</t>
        </is>
      </c>
      <c r="D4" s="33" t="inlineStr">
        <is>
          <t>Test Priority</t>
        </is>
      </c>
      <c r="E4" s="34" t="inlineStr">
        <is>
          <t>Overall Effort (in Mins)</t>
        </is>
      </c>
      <c r="F4" s="33" t="inlineStr">
        <is>
          <t>Test Case Title</t>
        </is>
      </c>
      <c r="G4" s="33" t="inlineStr">
        <is>
          <t>Pre-Condition</t>
        </is>
      </c>
      <c r="H4" s="33" t="inlineStr">
        <is>
          <t>Pre-Condition (Vehicle)</t>
        </is>
      </c>
      <c r="I4" s="33" t="inlineStr">
        <is>
          <t>Action</t>
        </is>
      </c>
      <c r="J4" s="33" t="inlineStr">
        <is>
          <t>Expected Result</t>
        </is>
      </c>
      <c r="K4" s="33" t="inlineStr">
        <is>
          <t>Actual Result</t>
        </is>
      </c>
      <c r="L4" s="33" t="inlineStr">
        <is>
          <t>Test Result</t>
        </is>
      </c>
      <c r="M4" s="33" t="inlineStr">
        <is>
          <t>No Of Observations</t>
        </is>
      </c>
      <c r="N4" s="35" t="inlineStr">
        <is>
          <t>Defect IDs/Comments</t>
        </is>
      </c>
    </row>
    <row r="5" ht="157.5" customHeight="1">
      <c r="B5" s="36" t="n">
        <v>1</v>
      </c>
      <c r="C5" s="94" t="inlineStr">
        <is>
          <t>EUR, NAR, CHN</t>
        </is>
      </c>
      <c r="D5" s="94" t="inlineStr">
        <is>
          <t>High</t>
        </is>
      </c>
      <c r="E5" s="95" t="n">
        <v>3</v>
      </c>
      <c r="F5" s="97" t="inlineStr">
        <is>
          <t>Verify accessing of 'Navigation' tab in My Bentley App</t>
        </is>
      </c>
      <c r="G5" s="97" t="inlineStr">
        <is>
          <t>N/A</t>
        </is>
      </c>
      <c r="H5" s="97" t="n"/>
      <c r="I5" s="97" t="inlineStr">
        <is>
          <t>In My Bentley App, Click on 'Navigation' tab(i.e. Navigation Icon Tab present in Footer Screen)</t>
        </is>
      </c>
      <c r="J5" s="97" t="inlineStr">
        <is>
          <t>NAVIGATION screen should be launched displaying
Screen Title : NAVIGATION
Search Window
Car Icon : Clicking on it shows the current location of vehicle
User Icon : Clicking on it shows the current location of user
Option to enable 'Satellite' view and 'Real Time Traffic Data'</t>
        </is>
      </c>
      <c r="K5" s="97" t="n"/>
      <c r="L5" s="99" t="inlineStr">
        <is>
          <t>Pass</t>
        </is>
      </c>
      <c r="M5" s="97" t="n"/>
      <c r="N5" s="37" t="n"/>
    </row>
    <row r="6" ht="63" customHeight="1">
      <c r="B6" s="36" t="n">
        <v>2</v>
      </c>
      <c r="C6" s="94" t="inlineStr">
        <is>
          <t>EUR, NAR, CHN</t>
        </is>
      </c>
      <c r="D6" s="94" t="inlineStr">
        <is>
          <t>Medium</t>
        </is>
      </c>
      <c r="E6" s="95" t="n">
        <v>3</v>
      </c>
      <c r="F6" s="97" t="inlineStr">
        <is>
          <t>Verify location search under 'Navigation' Screen</t>
        </is>
      </c>
      <c r="G6" s="97" t="inlineStr">
        <is>
          <t>• The screen focus is in "My Bentley App - NAVIGATION" page 
(My Bentley App --&gt; Navigation(i.e.  Navigation Icon Tab present in Footer Screen)</t>
        </is>
      </c>
      <c r="H6" s="97" t="n"/>
      <c r="I6" s="97" t="inlineStr">
        <is>
          <t>In 'NAVIGATION' screen, Click on Search Window and search for any location(Ex : London , Leamington Spa)</t>
        </is>
      </c>
      <c r="J6" s="97" t="inlineStr">
        <is>
          <t>Location Search should yield result under NAVIGATION screen</t>
        </is>
      </c>
      <c r="K6" s="97" t="n"/>
      <c r="L6" s="99" t="inlineStr">
        <is>
          <t>Pass</t>
        </is>
      </c>
      <c r="M6" s="97" t="n"/>
      <c r="N6" s="37" t="n"/>
    </row>
    <row r="7" ht="204.75" customHeight="1">
      <c r="B7" s="36" t="n">
        <v>3</v>
      </c>
      <c r="C7" s="94" t="inlineStr">
        <is>
          <t>EUR, NAR, CHN</t>
        </is>
      </c>
      <c r="D7" s="94" t="inlineStr">
        <is>
          <t>High</t>
        </is>
      </c>
      <c r="E7" s="95" t="n">
        <v>5</v>
      </c>
      <c r="F7" s="97" t="inlineStr">
        <is>
          <t>Verify sending location information to vehicle</t>
        </is>
      </c>
      <c r="G7" s="97" t="inlineStr">
        <is>
          <t>• The screen focus is in "My Bentley App - NAVIGATION" page 
(My Bentley App --&gt; Navigation(i.e.  Navigation Icon Tab present in Footer Screen)</t>
        </is>
      </c>
      <c r="H7" s="97" t="n"/>
      <c r="I7" s="97" t="inlineStr">
        <is>
          <t>In 'NAVIGATION' screen, Click on Search Window and search for any location(Ex : London , Leamington Spa)
Select the Searched Location Entry(Ex : London , Manchester etc.) from the list of result 
Click on 'SEND TO CAR' , Message 'XXX Location Information sent successfully to XXX Vehicle' to be displayed as well the recently sent location should be added under 'SENT DESTINATIONS' section
Check whether the recently sent location to vehicle via My Bentley App can be accessed in vehicle</t>
        </is>
      </c>
      <c r="J7" s="97" t="inlineStr">
        <is>
          <t>In Vehicle :
HMI --&gt; Navigation --&gt; My Destinations(Navigation-Received destinations and tours Screen) --&gt; Location sent via My Bentley App should be displayed and user should be able to set the route to that location</t>
        </is>
      </c>
      <c r="K7" s="97" t="n"/>
      <c r="L7" s="99" t="inlineStr">
        <is>
          <t>Pass</t>
        </is>
      </c>
      <c r="M7" s="97" t="n"/>
      <c r="N7" s="37" t="n"/>
    </row>
    <row r="8" ht="173.25" customHeight="1">
      <c r="B8" s="36" t="n">
        <v>4</v>
      </c>
      <c r="C8" s="94" t="inlineStr">
        <is>
          <t>EUR, NAR, CHN</t>
        </is>
      </c>
      <c r="D8" s="94" t="inlineStr">
        <is>
          <t>Medium</t>
        </is>
      </c>
      <c r="E8" s="95" t="n">
        <v>4</v>
      </c>
      <c r="F8" s="97" t="inlineStr">
        <is>
          <t>Verify removing location information from 'SENT DESTINATIONS' section under NAVIGATION screen of My Bentley App</t>
        </is>
      </c>
      <c r="G8" s="97" t="inlineStr">
        <is>
          <t>• The screen focus is in "My Bentley App - NAVIGATION" page 
(My Bentley App --&gt; Navigation(i.e.  Navigation Icon Tab present in Footer Screen)
• Recently added location details found under "SENT DESTINATIONS" section</t>
        </is>
      </c>
      <c r="H8" s="97" t="n"/>
      <c r="I8" s="97" t="inlineStr">
        <is>
          <t>In 'NAVIGATION' screen, Click on Search Window and Select the previously sent location details to destination(Ex : London , Manchester etc.) under 'SENT DESTINATIONS' section
Delete the location info --&gt; Recently deleted Location details should not be found under 'SENT DESTINATIONS' section
Check whether the recently deleted location via My Bentley App is deleted from vehicle</t>
        </is>
      </c>
      <c r="J8" s="97" t="inlineStr">
        <is>
          <t>In Vehicle :
HMI --&gt; Navigation --&gt; My Destinations(Navigation-Received destinations and tours Screen) --&gt; Location sent via My Bentley App previously should not be displayed once it is removed from My Bentley App side</t>
        </is>
      </c>
      <c r="K8" s="97" t="n"/>
      <c r="L8" s="99" t="inlineStr">
        <is>
          <t>Pass</t>
        </is>
      </c>
      <c r="M8" s="97" t="n"/>
      <c r="N8" s="37" t="n"/>
    </row>
    <row r="9" ht="330.75" customHeight="1">
      <c r="B9" s="36" t="n">
        <v>5</v>
      </c>
      <c r="C9" s="94" t="inlineStr">
        <is>
          <t>EUR, NAR, CHN</t>
        </is>
      </c>
      <c r="D9" s="94" t="inlineStr">
        <is>
          <t>High</t>
        </is>
      </c>
      <c r="E9" s="95" t="n">
        <v>5</v>
      </c>
      <c r="F9" s="97" t="inlineStr">
        <is>
          <t>Verify removing location information from 'FAVORITES' section under NAVIGATION screen of My Bentley App</t>
        </is>
      </c>
      <c r="G9" s="97" t="inlineStr">
        <is>
          <t>• The screen focus is in "My Bentley App - NAVIGATION" page 
(My Bentley App --&gt; Navigation(i.e.  Navigation Icon Tab present in Footer Screen)
• Recently added location details saved as favourites and is found under "FAVORITES" section</t>
        </is>
      </c>
      <c r="H9" s="97" t="n"/>
      <c r="I9" s="97" t="inlineStr">
        <is>
          <t>In 'NAVIGATION' screen, Click on Search Window and search for any location(Ex : London , Leamington Spa)
Select the Searched Location Entry(Ex : London , Manchester etc.) from the list of result 
Click on Star Icon present next to location info, Notification stating the location saved as favorite should be displayed
Click on 'SEND TO CAR' , Message 'XXX Location Information sent successfully to XXX Vehicle' to be displayed as well the recently sent location should be added under 'SENT DESTINATIONS' and 'FAVORITES' section
Delete the recently saved location info as a favourite under 'FAVORITES' and  'SENT DESTINATIONS' section in NAVIGATION screen of My Bentley App
Check whether the recently deleted location via My Bentley App is deleted from vehicle</t>
        </is>
      </c>
      <c r="J9" s="97" t="inlineStr">
        <is>
          <t xml:space="preserve">In Vehicle : Recently deleted favourite location details should not be displayed under
[HMI --&gt; Navigation --&gt; Favourites(Navigation-Favourites Screen)]
[HMI --&gt; Navigation --&gt; My Destinations(Navigation-Received destinations and tours Screen)]
</t>
        </is>
      </c>
      <c r="K9" s="97" t="n"/>
      <c r="L9" s="99" t="inlineStr">
        <is>
          <t>Pass</t>
        </is>
      </c>
      <c r="M9" s="97" t="n"/>
      <c r="N9" s="37" t="n"/>
    </row>
    <row r="10" ht="173.25" customHeight="1">
      <c r="B10" s="36" t="n">
        <v>6</v>
      </c>
      <c r="C10" s="94" t="inlineStr">
        <is>
          <t>EUR, NAR, CHN</t>
        </is>
      </c>
      <c r="D10" s="94" t="inlineStr">
        <is>
          <t>High</t>
        </is>
      </c>
      <c r="E10" s="95" t="n">
        <v>5</v>
      </c>
      <c r="F10" s="97" t="inlineStr">
        <is>
          <t>Verify removing location information from vehicle ['Navigation - Received destinations and tours' screen]</t>
        </is>
      </c>
      <c r="G10" s="97" t="inlineStr">
        <is>
          <t>• The screen focus is in "My Bentley App - NAVIGATION" page 
(My Bentley App --&gt; Navigation(i.e.  Navigation Icon Tab present in Footer Screen)
• Recently added location details found under "Navigation - Received destinations and tours" screen</t>
        </is>
      </c>
      <c r="H10" s="97" t="n"/>
      <c r="I10" s="97" t="inlineStr">
        <is>
          <t xml:space="preserve">In Vehicle, Launch Navigation and go to 'Navigation-Recent destination and tours' screen
Select any of location info from the list and delete it from vehicle side
After a while, Go to My Bentley App --&gt; Navigation and check whether the recently deleted location details not listed under 'SENT DESTINATIONS' section of NAVIGATION screen in  My Bentley App </t>
        </is>
      </c>
      <c r="J10" s="97" t="inlineStr">
        <is>
          <t xml:space="preserve">In Vehicle :
HMI --&gt; Navigation --&gt; My Destinations(Navigation-Received destinations and tours Screen) --&gt; Lists down the location details
Selected location info is deleted from vehicle side without any issues
Recently deleted location Info in vehicle should not be listed   under 'SENT DESTINATIONS' section of NAVIGATION screen in  My Bentley App </t>
        </is>
      </c>
      <c r="K10" s="97" t="n"/>
      <c r="L10" s="99" t="inlineStr">
        <is>
          <t>Pass</t>
        </is>
      </c>
      <c r="M10" s="97" t="n"/>
      <c r="N10" s="37" t="n"/>
    </row>
    <row r="11" ht="157.5" customHeight="1">
      <c r="B11" s="36" t="n">
        <v>7</v>
      </c>
      <c r="C11" s="94" t="inlineStr">
        <is>
          <t>EUR, NAR, CHN</t>
        </is>
      </c>
      <c r="D11" s="94" t="inlineStr">
        <is>
          <t>Medium</t>
        </is>
      </c>
      <c r="E11" s="95" t="n">
        <v>4</v>
      </c>
      <c r="F11" s="97" t="inlineStr">
        <is>
          <t>Verify removing location information from vehicle ['Navigation - Favourites' screen]</t>
        </is>
      </c>
      <c r="G11" s="97" t="inlineStr">
        <is>
          <t>• The screen focus is in "My Bentley App - NAVIGATION" page 
(My Bentley App --&gt; Navigation(i.e.  Navigation Icon Tab present in Footer Screen)
• Recently added location details found under "Navigation - Favourites" screen</t>
        </is>
      </c>
      <c r="H11" s="97" t="n"/>
      <c r="I11" s="97" t="inlineStr">
        <is>
          <t xml:space="preserve">In Vehicle, Launch Navigation and go to 'Navigation-Favourites' screen
Select any of the favourite location info from the list and delete it from vehicle side
After a while, Go to My Bentley App --&gt; Navigation and check whether the recently deleted favourite location details not listed under 'FAVORITES' section of NAVIGATION screen in  My Bentley App </t>
        </is>
      </c>
      <c r="J11" s="97" t="inlineStr">
        <is>
          <t xml:space="preserve">In Vehicle :
HMI --&gt; Navigation --&gt; Favourites(Navigation-Favourites Screen) --&gt; Lists down all the favourite location details
Selected favourite location info is deleted from vehicle side without any issues
Recently deleted favourite location Info in vehicle should not be listed  under 'FAVORITES' section of NAVIGATION screen in  My Bentley App </t>
        </is>
      </c>
      <c r="K11" s="97" t="n"/>
      <c r="L11" s="99" t="inlineStr">
        <is>
          <t>Pass</t>
        </is>
      </c>
      <c r="M11" s="97" t="n"/>
      <c r="N11" s="37" t="n"/>
    </row>
    <row r="12" ht="220.5" customHeight="1">
      <c r="B12" s="36" t="n">
        <v>8</v>
      </c>
      <c r="C12" s="94" t="inlineStr">
        <is>
          <t>EUR, NAR, CHN</t>
        </is>
      </c>
      <c r="D12" s="94" t="inlineStr">
        <is>
          <t>Medium</t>
        </is>
      </c>
      <c r="E12" s="95" t="n">
        <v>4</v>
      </c>
      <c r="F12" s="97" t="inlineStr">
        <is>
          <t>Verify accessing of 'SENT DESTINATIONS' section under 'NAVIGATION' Screen</t>
        </is>
      </c>
      <c r="G12" s="97" t="inlineStr">
        <is>
          <t>• The screen focus is in "My Bentley App - NAVIGATION" page 
(My Bentley App --&gt; Navigation(i.e.  Navigation Icon Tab present in Footer Screen)
• Recently added location details found under "SENT DESTINATIONS" section</t>
        </is>
      </c>
      <c r="H12" s="97" t="n"/>
      <c r="I12" s="97" t="inlineStr">
        <is>
          <t>In 'NAVIGATION' screen, Click on Search Window and Select the  SENT DESTINATIONS section &amp; Observe
Check whether the location detail count displayed in vehicle matches w.r.t 'SENT DESTINATIONS' section of NAVIGATION screen - My Bentley App
Remove any of the Location Information via My Bentley App(i.e. Navigation Screen --&gt; SENT DESTINATIONS --&gt; Select any location information --&gt; Delete) and Check whether the recently deleted location info is still seen in vehicle</t>
        </is>
      </c>
      <c r="J12" s="97" t="inlineStr">
        <is>
          <t>List of recently sent location details to vehicle should be displayed under SENT DESTINATIONS section
Location count in vehicle[i.e. HMI --&gt; Navigation --&gt; My Destinations(Navigation-Received destinations and tours Screen)] should match with the location count found in My Bentley App(i.e.Dashboard --&gt; Navigation --&gt; SENT DESTINATIONS)  
In Vehicle : (If Location Info is removed from destination)
HMI --&gt; Navigation --&gt; My Destinations(Navigation-Received destinations and tours Screen) --&gt; Recently deleted location info via My Bentley App should not be displayed in vehicle</t>
        </is>
      </c>
      <c r="K12" s="97" t="n"/>
      <c r="L12" s="99" t="inlineStr">
        <is>
          <t>Pass</t>
        </is>
      </c>
      <c r="M12" s="97" t="n"/>
      <c r="N12" s="37" t="n"/>
    </row>
    <row r="13" ht="220.5" customHeight="1">
      <c r="B13" s="36" t="n">
        <v>9</v>
      </c>
      <c r="C13" s="94" t="inlineStr">
        <is>
          <t>EUR, NAR, CHN</t>
        </is>
      </c>
      <c r="D13" s="94" t="inlineStr">
        <is>
          <t>Medium</t>
        </is>
      </c>
      <c r="E13" s="95" t="n">
        <v>4</v>
      </c>
      <c r="F13" s="97" t="inlineStr">
        <is>
          <t>Verify accessing of 'DEALERS' section under 'NAVIGATION' Screen</t>
        </is>
      </c>
      <c r="G13" s="97" t="inlineStr">
        <is>
          <t>• The screen focus is in "My Bentley App - NAVIGATION" page 
(My Bentley App --&gt; Navigation(i.e.  Navigation Icon Tab present in Footer Screen)</t>
        </is>
      </c>
      <c r="H13" s="97" t="n"/>
      <c r="I13" s="97" t="inlineStr">
        <is>
          <t>In 'NAVIGATION' screen, Click on Search Window and Select the  DEALERS section
Send the Bentley Dealer Location to vehicle via My Bentley App(i.e. Navigation Screen --&gt; Dealers --&gt; Select a Bentley Dealer --&gt; 'SEND TO CAR') and Check whether the recently sent Bentley Dealer location can be accessed in vehicle
Remove the Dealer Location from vehicle via My Bentley App(i.e. Navigation Screen --&gt; SENT DESTINATIONS --&gt; Select the recently sent Bentley Dealer --&gt; Delete) and Check whether the recently deleted Bentley Dealer location is still seen in vehicle</t>
        </is>
      </c>
      <c r="J13" s="97" t="inlineStr">
        <is>
          <t>List of Bentley Dealers Location details respective to corresponding location should be displayed
In Vehicle : (If Dealer Info is added to destination)
HMI --&gt; Navigation --&gt; My Destinations(Navigation-Received destinations and tours Screen) --&gt; Bentley Dealer Location sent via My Bentley App should be displayed and user should be able to set the route to that location
In Vehicle : (If Dealer Info is removed from destination)
HMI --&gt; Navigation --&gt; My Destinations(Navigation-Received destinations and tours Screen) --&gt; Bentley Dealer  Location sent via My Bentley App previously should not be displayed once it is removed from My Bentley App side</t>
        </is>
      </c>
      <c r="K13" s="97" t="n"/>
      <c r="L13" s="99" t="inlineStr">
        <is>
          <t>Pass</t>
        </is>
      </c>
      <c r="M13" s="97" t="n"/>
      <c r="N13" s="37" t="n"/>
    </row>
    <row r="14" ht="267.75" customHeight="1">
      <c r="B14" s="36" t="n">
        <v>10</v>
      </c>
      <c r="C14" s="94" t="inlineStr">
        <is>
          <t>EUR, NAR, CHN</t>
        </is>
      </c>
      <c r="D14" s="94" t="inlineStr">
        <is>
          <t>Medium</t>
        </is>
      </c>
      <c r="E14" s="95" t="n">
        <v>5</v>
      </c>
      <c r="F14" s="97" t="inlineStr">
        <is>
          <t>Verify saving the location information as an favorite and later sending it to vehicle</t>
        </is>
      </c>
      <c r="G14" s="97" t="inlineStr">
        <is>
          <t>• The screen focus is in "My Bentley App - NAVIGATION" page 
(My Bentley App --&gt; Navigation(i.e.  Navigation Icon Tab present in Footer Screen)</t>
        </is>
      </c>
      <c r="H14" s="97" t="n"/>
      <c r="I14" s="97" t="inlineStr">
        <is>
          <t>In 'NAVIGATION' screen, Click on Search Window and search for any location(Ex : London , Leamington Spa)
Select the Searched Location Entry(Ex : London , Manchester etc.) from the list of result 
Click on Star Icon present next to location info, Notification stating the location saved as favorite should be displayed
Click on 'SEND TO CAR' , Message 'XXX Location Information sent successfully to XXX Vehicle' to be displayed as well the recently sent location should be added under 'SENT DESTINATIONS' and 'FAVORITES' section
Check whether the recently sent location to vehicle via My Bentley App can be accessed in vehicle</t>
        </is>
      </c>
      <c r="J14" s="97" t="inlineStr">
        <is>
          <t xml:space="preserve">In Vehicle : Recently saved location details as favorite can be accessed in HMI via
HMI --&gt; Navigation --&gt; Favourites(Navigation-Favourites Screen) --&gt; Location sent via My Bentley App should be displayed and user should be able to set the route to that location
In Vehicle : Recently sent location details to vehicle can be accessed in HMI via
HMI --&gt; Navigation --&gt; My Destinations(Navigation-Received destinations and tours Screen) --&gt; Location sent via My Bentley App should be displayed and user should be able to set the route to that location
</t>
        </is>
      </c>
      <c r="K14" s="97" t="n"/>
      <c r="L14" s="99" t="inlineStr">
        <is>
          <t>Pass</t>
        </is>
      </c>
      <c r="M14" s="97" t="n"/>
      <c r="N14" s="37" t="n"/>
    </row>
    <row r="15" ht="283.5" customHeight="1">
      <c r="B15" s="36" t="n">
        <v>11</v>
      </c>
      <c r="C15" s="94" t="inlineStr">
        <is>
          <t>EUR, NAR, CHN</t>
        </is>
      </c>
      <c r="D15" s="94" t="inlineStr">
        <is>
          <t>Medium</t>
        </is>
      </c>
      <c r="E15" s="95" t="n">
        <v>5</v>
      </c>
      <c r="F15" s="97" t="inlineStr">
        <is>
          <t>Verify saving the location information as an favorite when route guidance is active</t>
        </is>
      </c>
      <c r="H15" s="97" t="inlineStr">
        <is>
          <t>Start the Route Guidance in HMI(i.e. Route Guidance is active)</t>
        </is>
      </c>
      <c r="I15" s="97" t="inlineStr">
        <is>
          <t>1.When Route Guidance is active, Try to save the destination location info as an favourite via HMI Navigation[i.e. HMI --&gt; Navigation --&gt; Recent destinations(Navigation-Recent destinations Screen)]  
Check whether the location info is found under 'Navigation - Favourites' folder as well as under 'Navigation - Recent Destinations' folder in MIB Unit
After a while check whether the recently saved location details as favourite via MIB unit is updated under 'FAVORITES' &amp; 'LAST DESTINATIONS' sections of NAVIGATION screen in My Bentley App</t>
        </is>
      </c>
      <c r="J15" s="97" t="inlineStr">
        <is>
          <t xml:space="preserve">Location should be easily saved as favourite without any issues
In Vehicle : Recently saved location details as favorite should be available under
[HMI --&gt; Navigation --&gt; Favourites(Navigation-Favourites Screen)] 
[HMI --&gt; Navigation --&gt; Recent Destinations(Navigation-Receent destinations Screen)]
In My Bentley App : Recently saved location details as favorite in MIB Unit should be available under
(My Bentley App --&gt; DASHBOARD --&gt; Navigation --&gt; FAVORITES ) 
(My Bentley App --&gt; DASHBOARD --&gt; Navigation --&gt; LAST DESTINATIONS)
</t>
        </is>
      </c>
      <c r="K15" s="97" t="n"/>
      <c r="L15" s="99" t="inlineStr">
        <is>
          <t>Pass</t>
        </is>
      </c>
      <c r="M15" s="97" t="n"/>
      <c r="N15" s="37" t="n"/>
    </row>
    <row r="16" ht="110.25" customHeight="1">
      <c r="B16" s="36" t="n">
        <v>12</v>
      </c>
      <c r="C16" s="94" t="inlineStr">
        <is>
          <t>EUR, NAR, CHN</t>
        </is>
      </c>
      <c r="D16" s="94" t="inlineStr">
        <is>
          <t>Medium</t>
        </is>
      </c>
      <c r="E16" s="95" t="n">
        <v>4</v>
      </c>
      <c r="F16" s="97" t="inlineStr">
        <is>
          <t>Verify accessing of 'CALENDAR' section under 'NAVIGATION' Screen</t>
        </is>
      </c>
      <c r="G16" s="97" t="inlineStr">
        <is>
          <t xml:space="preserve">• The screen focus is in "My Bentley App - NAVIGATION" page 
(My Bentley App --&gt; Navigation(i.e.  Navigation Icon Tab present in Footer Screen)
• Test Mobile should be synced and paired with Head Unit
</t>
        </is>
      </c>
      <c r="H16" s="97" t="n"/>
      <c r="I16" s="97" t="inlineStr">
        <is>
          <t xml:space="preserve"> In 'NAVIGATION' screen, Click on Search Window and select the CALENDAR section
Check for Calendar Events synced via test mobile is displayed under CALENDAR section</t>
        </is>
      </c>
      <c r="J16" s="97" t="inlineStr">
        <is>
          <t>Calendar Events Synced with test mobile should be displayed in 'CALENDAR' section under NAVIGATION screen</t>
        </is>
      </c>
      <c r="K16" s="97" t="n"/>
      <c r="L16" s="99" t="inlineStr">
        <is>
          <t>Pass</t>
        </is>
      </c>
      <c r="M16" s="97" t="n"/>
      <c r="N16" s="37" t="n"/>
    </row>
    <row r="17" ht="94.5" customHeight="1">
      <c r="B17" s="36" t="n">
        <v>13</v>
      </c>
      <c r="C17" s="94" t="inlineStr">
        <is>
          <t>EUR, NAR, CHN</t>
        </is>
      </c>
      <c r="D17" s="94" t="inlineStr">
        <is>
          <t>Low</t>
        </is>
      </c>
      <c r="E17" s="95" t="n">
        <v>4</v>
      </c>
      <c r="F17" s="97" t="inlineStr">
        <is>
          <t>Verify accessing of 'CONTACTS' section under 'NAVIGATION' Screen</t>
        </is>
      </c>
      <c r="G17" s="97" t="inlineStr">
        <is>
          <t>• The screen focus is in "My Bentley App - NAVIGATION" page 
(My Bentley App --&gt; Navigation(i.e.  Navigation Icon Tab present in Footer Screen)
• Test Mobile should be synced and paired with Head Unit</t>
        </is>
      </c>
      <c r="H17" s="97" t="n"/>
      <c r="I17" s="97" t="inlineStr">
        <is>
          <t xml:space="preserve"> In 'NAVIGATION' screen, Click on Search Window and select the CONTACTS section
Check for Phone Contact numbers synced via test mobile is displayed  under CONTACTS section</t>
        </is>
      </c>
      <c r="J17" s="97" t="inlineStr">
        <is>
          <t>Phone Contacts Synced with test mobile should be displayed in 'CONTACTS' section under NAVIGATION screen</t>
        </is>
      </c>
      <c r="K17" s="97" t="n"/>
      <c r="L17" s="99" t="inlineStr">
        <is>
          <t>Pass</t>
        </is>
      </c>
      <c r="M17" s="97" t="n"/>
      <c r="N17" s="37" t="n"/>
    </row>
    <row r="18" ht="78.75" customHeight="1">
      <c r="B18" s="36" t="n">
        <v>14</v>
      </c>
      <c r="C18" s="94" t="inlineStr">
        <is>
          <t>EUR, NAR, CHN</t>
        </is>
      </c>
      <c r="D18" s="94" t="inlineStr">
        <is>
          <t>Low</t>
        </is>
      </c>
      <c r="E18" s="95" t="n">
        <v>5</v>
      </c>
      <c r="F18" s="97" t="inlineStr">
        <is>
          <t>Verify 'Car Finder' service in My Bentley App when 'Share Vehicle Position' Privacy Settings is deactivated</t>
        </is>
      </c>
      <c r="H18" s="97" t="inlineStr">
        <is>
          <t>Deactivate  'Share vehicle position' under Privacy Settings
(HMI Home Screen --&gt; Settings --&gt; Privacy --&gt; Deactivate 'Share vehicle position' under Privacy - Online Services)</t>
        </is>
      </c>
      <c r="I18" s="97" t="inlineStr">
        <is>
          <t xml:space="preserve">Go to My Bentley App --&gt; Click on 'Navigation' tab and Observe </t>
        </is>
      </c>
      <c r="J18" s="97" t="inlineStr">
        <is>
          <t>Car Finder should be disabled when 'Share Vehicle Position' Privacy Settings is deactivated</t>
        </is>
      </c>
      <c r="K18" s="97" t="n"/>
      <c r="L18" s="99" t="inlineStr">
        <is>
          <t>Pass</t>
        </is>
      </c>
      <c r="M18" s="97" t="n"/>
      <c r="N18" s="37" t="n"/>
    </row>
    <row r="19" ht="32.25" customHeight="1" thickBot="1">
      <c r="B19" s="41" t="n">
        <v>15</v>
      </c>
      <c r="C19" s="42" t="inlineStr">
        <is>
          <t>EUR, NAR, CHN</t>
        </is>
      </c>
      <c r="D19" s="42" t="inlineStr">
        <is>
          <t>Medium</t>
        </is>
      </c>
      <c r="E19" s="43" t="n">
        <v>10</v>
      </c>
      <c r="F19" s="44" t="inlineStr">
        <is>
          <t>Verify all the screen with Bentley style guide.</t>
        </is>
      </c>
      <c r="G19" s="44" t="inlineStr">
        <is>
          <t>N/A</t>
        </is>
      </c>
      <c r="H19" s="97" t="n"/>
      <c r="I19" s="44" t="inlineStr">
        <is>
          <t>Observe all the screen's icon, font, colour</t>
        </is>
      </c>
      <c r="J19" s="44" t="inlineStr">
        <is>
          <t>All the icon, font, colour should be followed as per Bentley style guide.</t>
        </is>
      </c>
      <c r="K19" s="44" t="n"/>
      <c r="L19" s="45" t="inlineStr">
        <is>
          <t>Pass</t>
        </is>
      </c>
      <c r="M19" s="44" t="n"/>
      <c r="N19" s="46" t="n"/>
    </row>
  </sheetData>
  <mergeCells count="3">
    <mergeCell ref="B3:C3"/>
    <mergeCell ref="B2:N2"/>
    <mergeCell ref="F3:N3"/>
  </mergeCells>
  <conditionalFormatting sqref="K5:K18">
    <cfRule type="cellIs" priority="29" operator="equal" dxfId="13">
      <formula>"Not Tested"</formula>
    </cfRule>
    <cfRule type="cellIs" priority="30" operator="equal" dxfId="12">
      <formula>"Not Applicable"</formula>
    </cfRule>
    <cfRule type="cellIs" priority="31" operator="equal" dxfId="11">
      <formula>"Pass"</formula>
    </cfRule>
    <cfRule type="cellIs" priority="32" operator="equal" dxfId="10">
      <formula>"Not Tested"</formula>
    </cfRule>
    <cfRule type="cellIs" priority="33" operator="equal" dxfId="9">
      <formula>"Not Applicable"</formula>
    </cfRule>
    <cfRule type="cellIs" priority="34" operator="equal" dxfId="8">
      <formula>"Fail"</formula>
    </cfRule>
    <cfRule type="cellIs" priority="35" operator="equal" dxfId="0">
      <formula>"Pass"</formula>
    </cfRule>
  </conditionalFormatting>
  <conditionalFormatting sqref="L5:L19">
    <cfRule type="cellIs" priority="1" operator="equal" dxfId="6">
      <formula>"Cancelled"</formula>
    </cfRule>
    <cfRule type="cellIs" priority="2" operator="equal" dxfId="5">
      <formula>"N/A"</formula>
    </cfRule>
    <cfRule type="cellIs" priority="3" operator="equal" dxfId="4">
      <formula>"Pass"</formula>
    </cfRule>
    <cfRule type="cellIs" priority="4" operator="equal" dxfId="3">
      <formula>"In-Progress"</formula>
    </cfRule>
    <cfRule type="cellIs" priority="5" operator="equal" dxfId="2">
      <formula>"Blocked"</formula>
    </cfRule>
    <cfRule type="cellIs" priority="6" operator="equal" dxfId="1">
      <formula>"Fail"</formula>
    </cfRule>
    <cfRule type="cellIs" priority="7" operator="equal" dxfId="0">
      <formula>"Pass"</formula>
    </cfRule>
  </conditionalFormatting>
  <dataValidations count="1">
    <dataValidation sqref="L5:L19" showDropDown="0" showInputMessage="1" showErrorMessage="1" allowBlank="1" type="list">
      <formula1>"Pass, Fail, Blocked, NA"</formula1>
    </dataValidation>
  </dataValidations>
  <pageMargins left="0.7" right="0.7" top="0.75" bottom="0.75" header="0.3" footer="0.3"/>
  <pageSetup orientation="portrait" paperSize="9" verticalDpi="0"/>
  <headerFooter>
    <oddHeader>&amp;L&amp;"Arial"&amp;1 &amp;K000000INTERNAL#</oddHeader>
    <oddFooter/>
    <evenHeader/>
    <evenFooter/>
    <firstHeader/>
    <firstFooter/>
  </headerFooter>
</worksheet>
</file>

<file path=xl/worksheets/sheet2.xml><?xml version="1.0" encoding="utf-8"?>
<worksheet xmlns="http://schemas.openxmlformats.org/spreadsheetml/2006/main">
  <sheetPr codeName="Sheet29">
    <outlinePr summaryBelow="1" summaryRight="1"/>
    <pageSetUpPr/>
  </sheetPr>
  <dimension ref="A1:N27"/>
  <sheetViews>
    <sheetView topLeftCell="A6" zoomScale="80" zoomScaleNormal="80" workbookViewId="0">
      <selection activeCell="H7" sqref="H7"/>
    </sheetView>
  </sheetViews>
  <sheetFormatPr baseColWidth="8" defaultColWidth="8.7109375" defaultRowHeight="17.1" customHeight="1"/>
  <cols>
    <col width="10.28515625" customWidth="1" style="2" min="2" max="2"/>
    <col width="19" customWidth="1" style="3" min="3" max="3"/>
    <col width="18.5703125" customWidth="1" style="2" min="4" max="4"/>
    <col width="11.28515625" customWidth="1" style="16" min="5" max="5"/>
    <col width="60.140625" customWidth="1" style="2" min="6" max="6"/>
    <col width="48.85546875" customWidth="1" style="2" min="7" max="8"/>
    <col width="63" customWidth="1" style="1" min="9" max="10"/>
    <col width="13.140625" customWidth="1" style="1" min="11" max="11"/>
    <col width="13.140625" customWidth="1" style="2" min="12" max="12"/>
    <col width="18.85546875" customWidth="1" style="2" min="13" max="13"/>
    <col width="19" customWidth="1" min="14" max="14"/>
  </cols>
  <sheetData>
    <row r="1" ht="17.1" customHeight="1" thickBot="1"/>
    <row r="2" ht="17.1" customHeight="1" thickBot="1">
      <c r="B2" s="182" t="inlineStr">
        <is>
          <t>Customer Enrollment</t>
        </is>
      </c>
      <c r="C2" s="178" t="n"/>
      <c r="D2" s="178" t="n"/>
      <c r="E2" s="178" t="n"/>
      <c r="F2" s="178" t="n"/>
      <c r="G2" s="178" t="n"/>
      <c r="H2" s="178" t="n"/>
      <c r="I2" s="178" t="n"/>
      <c r="J2" s="178" t="n"/>
      <c r="K2" s="178" t="n"/>
      <c r="L2" s="178" t="n"/>
      <c r="M2" s="179" t="n"/>
    </row>
    <row r="3" ht="17.1" customHeight="1">
      <c r="B3" s="74" t="inlineStr">
        <is>
          <t>Precondition</t>
        </is>
      </c>
      <c r="C3" s="75" t="n"/>
      <c r="D3" s="76" t="n"/>
      <c r="E3" s="76" t="n"/>
      <c r="F3" s="181" t="inlineStr">
        <is>
          <t xml:space="preserve">Ensure that below preconditions are met before start the testing for this service
Vehicle is connected to network 
Primary registration process is not done from vehicle side.
“My Bentley in Car Services' and 'My Bentley Remote Services' license is valid and in use
Please set these for My Bentley Development App when testing on ODP setup : Under 'BACKEND &amp; MOCK DATA' screen(Launch My Bentley App &amp; Tap for 6 times)
                       1. Set 'MSG Deployment' = 'APP(Approval)' / 'LIVE(Live)' 
                       2. Set 'Support ODP / invocation URLs' = 'Enable(ODP)'
                       3. Set 'Login Method' = 'idk(IDK - Solution)' / 'ping(PING - Solution)'  </t>
        </is>
      </c>
      <c r="G3" s="175" t="n"/>
      <c r="H3" s="175" t="n"/>
      <c r="I3" s="175" t="n"/>
      <c r="J3" s="175" t="n"/>
      <c r="K3" s="175" t="n"/>
      <c r="L3" s="175" t="n"/>
      <c r="M3" s="176" t="n"/>
    </row>
    <row r="4" ht="17.1" customHeight="1">
      <c r="A4" t="inlineStr"/>
      <c r="B4" s="77" t="inlineStr">
        <is>
          <t>TC ID</t>
        </is>
      </c>
      <c r="C4" s="77" t="inlineStr">
        <is>
          <t>Region</t>
        </is>
      </c>
      <c r="D4" s="77" t="inlineStr">
        <is>
          <t>Test Priority</t>
        </is>
      </c>
      <c r="E4" s="77" t="inlineStr">
        <is>
          <t>Overall Effort (in Mins)</t>
        </is>
      </c>
      <c r="F4" s="77" t="inlineStr">
        <is>
          <t>Test Case Title</t>
        </is>
      </c>
      <c r="G4" s="77" t="inlineStr">
        <is>
          <t>Pre-Condition</t>
        </is>
      </c>
      <c r="H4" s="77" t="inlineStr">
        <is>
          <t>Pre-Condition (Vehicle)</t>
        </is>
      </c>
      <c r="I4" s="77" t="inlineStr">
        <is>
          <t>Action</t>
        </is>
      </c>
      <c r="J4" s="77" t="inlineStr">
        <is>
          <t>Expected Result</t>
        </is>
      </c>
      <c r="K4" s="103" t="inlineStr">
        <is>
          <t>Actual Result</t>
        </is>
      </c>
      <c r="L4" s="103" t="inlineStr">
        <is>
          <t>Test Result</t>
        </is>
      </c>
      <c r="M4" s="103" t="inlineStr">
        <is>
          <t>No Of Observation</t>
        </is>
      </c>
      <c r="N4" s="104" t="inlineStr">
        <is>
          <t>Defect IDs/Comments</t>
        </is>
      </c>
    </row>
    <row r="5" ht="222" customHeight="1">
      <c r="B5" s="124" t="n">
        <v>1</v>
      </c>
      <c r="C5" s="124" t="inlineStr">
        <is>
          <t>EUR, NAR, CHN</t>
        </is>
      </c>
      <c r="D5" s="124" t="inlineStr">
        <is>
          <t>High</t>
        </is>
      </c>
      <c r="E5" s="125" t="n">
        <v>5</v>
      </c>
      <c r="F5" s="126" t="inlineStr">
        <is>
          <t>Verify the Bentley Customer Enrolment Process via Correct FPIN</t>
        </is>
      </c>
      <c r="G5" s="126" t="inlineStr">
        <is>
          <t xml:space="preserve">• Log-In to My Bentley App credentials available
• User has a VIN linked to their account with no Primary User nominated
• No user has ever generated a vehicle code for this VIN
</t>
        </is>
      </c>
      <c r="H5" s="126" t="n"/>
      <c r="I5" s="126" t="inlineStr">
        <is>
          <t xml:space="preserve">Bentley ID Registration Page Process via Correct FPIN : 
* [Log In to Bentley ID] : 
Log In to Bentley ID with valid credentials
( My Bentley App --&gt; Email or Phone Number --&gt; Enter valid email id --&gt; NEXT --&gt; Enter the Password --&gt; NEXT )
* [PRIMARY USER NOMINATION - VEHICLE] : 
In Vehicle HMI --&gt; Settings --&gt; Users --&gt; 'Set Primary User' --&gt; Enter User Name(Bentley Account ID) and FPIN(i.e. Present in Scratch Tag) --&gt; Click on 'Set Primary User'
* [CHECK MY BENTLEY APP REMOTE SERVICES] : 
Now go to My Bentley App and try to perform, Vehicle Status Refresh (Ex : Door , Window ....etc. status), Remote Lock / Unlock </t>
        </is>
      </c>
      <c r="J5" s="126" t="inlineStr">
        <is>
          <t>* [Log In to Bentley ID] : 
1a. Log In to Bentley ID should be successfull and focus is in vehicle DASHBOARD screen
1b. The My Bentley app displays the vehicle information, but services are disabled because the user is not Primary User
* [PRIMARY USER NOMINATION - VEHICLE] : 
Primary User Nomination should be successfully set with a confirmation message.
* [CHECK MY BENTLEY APP REMOTE SERVICES] : 
All My Bentley App Remote Services should work as expected</t>
        </is>
      </c>
      <c r="K5" s="127" t="n"/>
      <c r="L5" s="128" t="inlineStr">
        <is>
          <t>NA</t>
        </is>
      </c>
      <c r="M5" s="129" t="n"/>
      <c r="N5" s="130" t="inlineStr">
        <is>
          <t>Observation : 
1. FPIN Tag not available with vehicle since Physical FPIN Tag has become absolute from MY26 vehicles</t>
        </is>
      </c>
    </row>
    <row r="6" ht="249.75" customHeight="1">
      <c r="B6" s="124" t="n">
        <v>2</v>
      </c>
      <c r="C6" s="124" t="inlineStr">
        <is>
          <t>EUR, NAR, CHN</t>
        </is>
      </c>
      <c r="D6" s="124" t="inlineStr">
        <is>
          <t>High</t>
        </is>
      </c>
      <c r="E6" s="125" t="n">
        <v>5</v>
      </c>
      <c r="F6" s="126" t="inlineStr">
        <is>
          <t>Verify the Bentley Customer Enrolment Process via Incorrect FPIN</t>
        </is>
      </c>
      <c r="G6" s="126" t="inlineStr">
        <is>
          <t xml:space="preserve">• Log-In to My Bentley App credentials available
• User has a VIN linked to their account with no Primary User nominated
• No user has ever generated a vehicle code for this VIN
• Privacy Mode is disabed in the vehicle HMI
</t>
        </is>
      </c>
      <c r="H6" s="126" t="n"/>
      <c r="I6" s="126" t="inlineStr">
        <is>
          <t>Bentley ID Registration Page Process via Correct FPIN : 
* [Log In to Bentley ID] : 
Log In to Bentley ID with valid credentials
( My Bentley App --&gt; Email or Phone Number --&gt; Enter valid email id --&gt; NEXT --&gt; Enter the Password --&gt; NEXT )
* [PRIMARY USER NOMINATION - VEHICLE] : 
In Vehicle HMI --&gt; Settings --&gt; Users --&gt; 'Set Primary User' --&gt; Enter User Name(Bentley Account ID) and Incorrect FPIN(i.e. Not Present in Scratch Tag) --&gt; Click on 'Set Primary User'
* [CHECK MY BENTLEY APP REMOTE SERVICES] : 
Now go to My Bentley App and Refresh the My Bentley app dashboard to display the latest status for this VIN</t>
        </is>
      </c>
      <c r="J6" s="126" t="inlineStr">
        <is>
          <t>* [Log In to Bentley ID] : 
1a. Log In to Bentley ID should be successfull and focus is in vehicle DASHBOARD screen
1b. The My Bentley app displays the vehicle information, but services are disabled because the user is not Primary User
* [PRIMARY USER NOMINATION - VEHICLE] : 
The vehicle HMI shows the failure of the Primary User Nomination operation, and the number of remaining attempts; this should be 10 on the first failure
* [CHECK MY BENTLEY APP REMOTE SERVICES] : 
The My Bentley app displays the vehicle information, but services are disabled because the user is not Primary User</t>
        </is>
      </c>
      <c r="K6" s="127" t="n"/>
      <c r="L6" s="128" t="inlineStr">
        <is>
          <t>NA</t>
        </is>
      </c>
      <c r="M6" s="129" t="n"/>
      <c r="N6" s="130" t="inlineStr">
        <is>
          <t>Observation : 
1. FPIN Tag not available with vehicle since Physical FPIN Tag has become absolute from MY26 vehicles</t>
        </is>
      </c>
    </row>
    <row r="7" ht="201.75" customHeight="1">
      <c r="B7" s="124" t="n">
        <v>3</v>
      </c>
      <c r="C7" s="124" t="inlineStr">
        <is>
          <t>EUR, NAR, CHN</t>
        </is>
      </c>
      <c r="D7" s="124" t="inlineStr">
        <is>
          <t>High</t>
        </is>
      </c>
      <c r="E7" s="125" t="n">
        <v>5</v>
      </c>
      <c r="F7" s="126" t="inlineStr">
        <is>
          <t>Verify 'SET YOUR PRIMARY USER' section in DASHBOARD screen of My Bentley App</t>
        </is>
      </c>
      <c r="G7" s="126" t="inlineStr">
        <is>
          <t>• Logged in to My Bentley App with valid credentials
• Focus is in vehicle "DASHBOARD" screen of My Bentley App</t>
        </is>
      </c>
      <c r="H7" s="126" t="inlineStr">
        <is>
          <t>Vehicle already added in My Bentley App
Privacy Mode is disabed in the vehicle HMI
User has a VIN linked to their account with no Primary User nominated
User has not generated a vehicle code for this VIN</t>
        </is>
      </c>
      <c r="I7" s="126" t="inlineStr">
        <is>
          <t>Verify 'SET YOUR PRIMARY USER' section in 'DASHBOARD' screen of My Bentley App</t>
        </is>
      </c>
      <c r="J7" s="126" t="inlineStr">
        <is>
          <t>In DASHBOARD Screen, Under 'SET YOUR PRIMARY USER' section 
, Section Title : SET YOUR PRIMARY USER, Text : 'To set yourself as a primary user, a vehicle code will be generated in the next step. - Please confirm it in your Bentley infotainment system, 'GENERATE VEHICLE CODE' button, 'Information - i'(icon) - Clicking on it should display the instructions on how to set a primary user for a specific Bentley vehicle model and infotainment system</t>
        </is>
      </c>
      <c r="K7" s="131" t="n"/>
      <c r="L7" s="128" t="inlineStr">
        <is>
          <t>Pass</t>
        </is>
      </c>
      <c r="M7" s="93" t="n"/>
      <c r="N7" s="130" t="n"/>
    </row>
    <row r="8" ht="217.5" customHeight="1">
      <c r="B8" s="124" t="n">
        <v>4</v>
      </c>
      <c r="C8" s="124" t="inlineStr">
        <is>
          <t>EUR, NAR, CHN</t>
        </is>
      </c>
      <c r="D8" s="124" t="inlineStr">
        <is>
          <t>High</t>
        </is>
      </c>
      <c r="E8" s="125" t="n">
        <v>5</v>
      </c>
      <c r="F8" s="126" t="inlineStr">
        <is>
          <t>Verify generating vehicle code in new Bentley Customer Enrolment Process</t>
        </is>
      </c>
      <c r="G8" s="126" t="inlineStr">
        <is>
          <t xml:space="preserve">• Logged in to My Bentley App with valid credentials
• Vehicle already added in My Bentley App
• Focus is in vehicle "DASHBOARD" screen of My Bentley App
• User has a VIN linked to their account with no Primary User nominated
• User has not generated a vehicle code for this VIN
• Privacy Mode is disabed in the vehicle HMI
</t>
        </is>
      </c>
      <c r="H8" s="126" t="n"/>
      <c r="I8" s="126" t="inlineStr">
        <is>
          <t xml:space="preserve">Under 'SET YOUR PRIMARY USER' section in 'DASHBOARD' screen of My Bentley App, Click on 'GENERATE VEHICLE CODE' button
Click on 'Generate vehicle code' on the confirmation message 
</t>
        </is>
      </c>
      <c r="J8" s="126" t="inlineStr">
        <is>
          <t>Clicking on 'GENERATE VEHICLE CODE' button displays similar kind of confirmation message stating
Confirmation Text : The vehicle code on the scratch tag will be invalidated - The vehicle code generated in My Bentley app will invalidate the 10-digit vehicle code on the scratch tag of the vehicle keys with 'Generate vehicle code' &amp; 'Cancel' buttons
Clicking on 'GENERATE VEHICLE CODE' button should display the 10-digit vehicle code within 10 seconds which can be further used for Primary User Validation in vehicle Bentley's infotainment system</t>
        </is>
      </c>
      <c r="K8" s="131" t="n"/>
      <c r="L8" s="128" t="inlineStr">
        <is>
          <t>Pass</t>
        </is>
      </c>
      <c r="M8" s="93" t="n"/>
      <c r="N8" s="130" t="n"/>
    </row>
    <row r="9" ht="215.25" customHeight="1">
      <c r="B9" s="124" t="n">
        <v>5</v>
      </c>
      <c r="C9" s="124" t="inlineStr">
        <is>
          <t>EUR, NAR, CHN</t>
        </is>
      </c>
      <c r="D9" s="124" t="inlineStr">
        <is>
          <t>High</t>
        </is>
      </c>
      <c r="E9" s="125" t="n">
        <v>5</v>
      </c>
      <c r="F9" s="93" t="inlineStr">
        <is>
          <t>Verify 'VIEW VEHICLE CODE' button display for Bentley Customer Enrolment if the code is already generated</t>
        </is>
      </c>
      <c r="G9" s="126" t="inlineStr">
        <is>
          <t xml:space="preserve">• Logged in to My Bentley App with valid credentials
• Vehicle already added in My Bentley App
• User has a VIN linked to their account with no Primary User nominated
• User has generated a vehicle code for this VIN
• Focus is in vehicle "DASHBOARD" screen of My Bentley App
• Privacy Mode is disabed in the vehicle HMI
</t>
        </is>
      </c>
      <c r="H9" s="126" t="n"/>
      <c r="I9" s="93" t="inlineStr">
        <is>
          <t>Refresh the My Bentley app dashboard to display the latest status for this VIN
Check for 'VIEW VEHICLE CODE' button on the dashboard screen under 'SET PRIMARY USER' section</t>
        </is>
      </c>
      <c r="J9" s="93" t="inlineStr">
        <is>
          <t>1a. The My Bentley app displays the vehicle information, but services are disabled because the user is not Primary User
The button 'VIEW VEHICLE CODE' is shown on the dashboard
Note : Clicking on 'VIEW VEHICLE CODE' button should display the Vehicle Code within 5 seconds</t>
        </is>
      </c>
      <c r="K9" s="131" t="n"/>
      <c r="L9" s="128" t="inlineStr">
        <is>
          <t>Pass</t>
        </is>
      </c>
      <c r="M9" s="93" t="n"/>
      <c r="N9" s="132" t="n"/>
    </row>
    <row r="10" ht="210" customHeight="1">
      <c r="B10" s="124" t="n">
        <v>6</v>
      </c>
      <c r="C10" s="124" t="inlineStr">
        <is>
          <t>EUR, NAR, CHN</t>
        </is>
      </c>
      <c r="D10" s="124" t="inlineStr">
        <is>
          <t>Low</t>
        </is>
      </c>
      <c r="E10" s="125" t="n">
        <v>5</v>
      </c>
      <c r="F10" s="93" t="inlineStr">
        <is>
          <t>Verify 'GENERATE VEHICLE CODE' button when there is no network</t>
        </is>
      </c>
      <c r="G10" s="126" t="inlineStr">
        <is>
          <t xml:space="preserve">• Logged in to My Bentley App with valid credentials
• Vehicle already added in My Bentley App
• Focus is in vehicle "DASHBOARD" screen of My Bentley App
• User has a VIN linked to their account with no Primary User nominated
• User has not generated a vehicle code for this VIN
• Privacy Mode is disabed in the vehicle HMI
</t>
        </is>
      </c>
      <c r="H10" s="126" t="n"/>
      <c r="I10" s="126" t="inlineStr">
        <is>
          <t>Enable Flight Mode in mobile where 'My Bentley App' is installed
Under 'SET YOUR PRIMARY USER' section in 'DASHBOARD' screen of My Bentley App, Validate 'GENERATE VEHICLE CODE' button</t>
        </is>
      </c>
      <c r="J10" s="126" t="inlineStr">
        <is>
          <t xml:space="preserve">Flight Mode / No network is activated in mobile where 'My Bentley App' is installed
In DASHBOARD Screen, Under 'SET YOUR PRIMARY USER' section 
, Section Title : SET YOUR PRIMARY USER, Generic - Informatory Text : 'To set yourself as a primary user, a vehicle code will be generated in the next step. - Please confirm it in your Bentley infotainment system, 'GENERATE VEHICLE CODE' button , Clicking on 'GENERATE VEHICLE CODE' button should display relevant error message(Ex : No Internet data) </t>
        </is>
      </c>
      <c r="K10" s="131" t="n"/>
      <c r="L10" s="128" t="inlineStr">
        <is>
          <t>Pass</t>
        </is>
      </c>
      <c r="M10" s="93" t="n"/>
      <c r="N10" s="132" t="n"/>
    </row>
    <row r="11" ht="227.25" customHeight="1">
      <c r="B11" s="124" t="n">
        <v>7</v>
      </c>
      <c r="C11" s="124" t="inlineStr">
        <is>
          <t>EUR, NAR, CHN</t>
        </is>
      </c>
      <c r="D11" s="124" t="inlineStr">
        <is>
          <t>High</t>
        </is>
      </c>
      <c r="E11" s="125" t="n">
        <v>5</v>
      </c>
      <c r="F11" s="126" t="inlineStr">
        <is>
          <t>Verify new Bentley Customer Enrolment Process via correct vehicle code</t>
        </is>
      </c>
      <c r="G11" s="126" t="inlineStr">
        <is>
          <t xml:space="preserve">• Logged in to My Bentley App with valid credentials
• Vehicle already added in My Bentley App
• User has a VIN linked to their account with no Primary User nominated
• User has generated a vehicle code for this VIN
• Focus is in vehicle "DASHBOARD" screen of My Bentley App
• Privacy Mode is disabed in the vehicle HMI
</t>
        </is>
      </c>
      <c r="H11" s="126" t="n"/>
      <c r="I11" s="93" t="inlineStr">
        <is>
          <t>Refresh the My Bentley app dashboard to display the latest status for this VIN
Tap on the 'VIEW VEHICLE CODE' button
On the vehicle HMI, navigate to the Primary User Nomination page
Enter the email address and the vehicle code displayed in the app and trigger Primary User nomination
Refresh the My Bentley app dashboard to display the latest status for this VIN</t>
        </is>
      </c>
      <c r="J11" s="93" t="inlineStr">
        <is>
          <t>1a. The My Bentley app displays the vehicle information, but services are disabled because the user is not Primary User
1b. The button 'VIEW VEHICLE CODE' is shown on the dashboard
Within 5 seconds, a window displaying the Vehicle Code is loaded
Primary User Nomination page is launched with input fields 'Email' &amp; 'vehicle code'
The vehicle HMI shows the successfull outcome of the Primary User Nomination operation
The My Bentley app shows the vehicle and remote services are available</t>
        </is>
      </c>
      <c r="K11" s="131" t="n"/>
      <c r="L11" s="128" t="inlineStr">
        <is>
          <t>Pass</t>
        </is>
      </c>
      <c r="M11" s="93" t="n"/>
      <c r="N11" s="130" t="n"/>
    </row>
    <row r="12" ht="192" customHeight="1">
      <c r="B12" s="124" t="n">
        <v>8</v>
      </c>
      <c r="C12" s="124" t="inlineStr">
        <is>
          <t>EUR, NAR, CHN</t>
        </is>
      </c>
      <c r="D12" s="124" t="inlineStr">
        <is>
          <t>Medium</t>
        </is>
      </c>
      <c r="E12" s="125" t="n">
        <v>5</v>
      </c>
      <c r="F12" s="126" t="inlineStr">
        <is>
          <t>Verify new Bentley Customer Enrolment Process via incorrect vehicle code</t>
        </is>
      </c>
      <c r="G12" s="126" t="inlineStr">
        <is>
          <t xml:space="preserve">• Logged in to My Bentley App with valid credentials
• Vehicle already added in My Bentley App
• User has a VIN linked to their account with no Primary User nominated
• User has not generated a vehicle code for this VIN
• Focus is in vehicle "DASHBOARD" screen of My Bentley App
• Privacy Mode is disabed in the vehicle HMI
</t>
        </is>
      </c>
      <c r="H12" s="126" t="n"/>
      <c r="I12" s="93" t="inlineStr">
        <is>
          <t>Refresh the My Bentley app dashboard to display the latest status for this VIN
On the vehicle HMI, navigate to the Primary User Nomination page
Enter the email address and the incorrect vehicle code and trigger Primary User nomination
Refresh the My Bentley app dashboard to display the latest status for this VIN</t>
        </is>
      </c>
      <c r="J12" s="93" t="inlineStr">
        <is>
          <t>1a. The My Bentley app displays the vehicle information, but services are disabled because the user is not Primary User
Primary User Nomination page is launched with input fields 'Email' &amp; 'vehicle code'
The vehicle HMI shows the failure of the Primary User Nomination operation, and the number of remaining attempts; this should be 10 on the first failure
The My Bentley app displays the vehicle information, but services are disabled because the user is not Primary User</t>
        </is>
      </c>
      <c r="K12" s="131" t="n"/>
      <c r="L12" s="128" t="inlineStr">
        <is>
          <t>Pass</t>
        </is>
      </c>
      <c r="M12" s="93" t="n"/>
      <c r="N12" s="130" t="n"/>
    </row>
    <row r="13" ht="189.75" customHeight="1">
      <c r="B13" s="124" t="n">
        <v>9</v>
      </c>
      <c r="C13" s="124" t="inlineStr">
        <is>
          <t>EUR, NAR, CHN</t>
        </is>
      </c>
      <c r="D13" s="124" t="inlineStr">
        <is>
          <t>Low</t>
        </is>
      </c>
      <c r="E13" s="125" t="n">
        <v>5</v>
      </c>
      <c r="F13" s="126" t="inlineStr">
        <is>
          <t>Verify new Bentley Customer Enrolment Process via incorrect vehicle code for 10 times</t>
        </is>
      </c>
      <c r="G13" s="126" t="inlineStr">
        <is>
          <t xml:space="preserve">• Logged in to My Bentley App with valid credentials
• Vehicle already added in My Bentley App
• User has a VIN linked to their account with no Primary User nominated
• User has not generated a vehicle code for this VIN
• Focus is in vehicle "DASHBOARD" screen of My Bentley App
• Privacy Mode is disabed in the vehicle HMI
</t>
        </is>
      </c>
      <c r="H13" s="126" t="n"/>
      <c r="I13" s="93" t="inlineStr">
        <is>
          <t>Refresh the My Bentley app dashboard to display the latest status for this VIN
On the vehicle HMI, navigate to the Primary User Nomination page
Enter the email address and the incorrect Vehicle vehicle code for 10 times and trigger Primary User nomination</t>
        </is>
      </c>
      <c r="J13" s="93" t="inlineStr">
        <is>
          <t>1a. The My Bentley app displays the vehicle information, but services are disabled because the user is not Primary User
Primary User Nomination page is launched with input fields 'Email' &amp; 'vehicle code'
The Primary User Nomination should be blocked after 10 failures</t>
        </is>
      </c>
      <c r="K13" s="131" t="n"/>
      <c r="L13" s="128" t="inlineStr">
        <is>
          <t>NA</t>
        </is>
      </c>
      <c r="M13" s="128" t="n"/>
      <c r="N13" s="93" t="inlineStr">
        <is>
          <t>This scenario cannot be tested currently since after 10 failed attempts the user will be blocked from nominating the Primary User in vehicle[GQF vehicle]</t>
        </is>
      </c>
    </row>
    <row r="14" ht="332.25" customHeight="1">
      <c r="B14" s="124" t="n">
        <v>10</v>
      </c>
      <c r="C14" s="124" t="inlineStr">
        <is>
          <t>EUR, NAR, CHN</t>
        </is>
      </c>
      <c r="D14" s="124" t="inlineStr">
        <is>
          <t>Medium</t>
        </is>
      </c>
      <c r="E14" s="125" t="n">
        <v>5</v>
      </c>
      <c r="F14" s="93" t="inlineStr">
        <is>
          <t>Verify force closing of My Bentley App while vehicle code generation for Customer Enrolment Process in progress</t>
        </is>
      </c>
      <c r="G14" s="93" t="inlineStr">
        <is>
          <t>• Logged in to My Bentley App with valid credentials
• Vehicle already added in My Bentley App
• Focus is in vehicle "DASHBOARD" screen of My Bentley App
• User has a VIN linked to their account with no Primary User nominated
• User has not generated a vehicle code for this VIN
• Privacy Mode is disabed in the vehicle HMI</t>
        </is>
      </c>
      <c r="H14" s="126" t="n"/>
      <c r="I14" s="93" t="inlineStr">
        <is>
          <t>Under 'SET YOUR PRIMARY USER' section in 'DASHBOARD' screen of My Bentley App, Click on 'GENERATE VEHICLE CODE' button
While vehicle code generation for Customer Enrolment Process in progress - Force Close the My Bentley App
Open and Log-In My Bentley App
Refresh the My Bentley app dashboard to display the latest status for this VIN</t>
        </is>
      </c>
      <c r="J14" s="93" t="inlineStr">
        <is>
          <t>Clicking on the 'GENERATE VEHICLE CODE' button should start generating vehicle code
My Bentley App should be force closed
Login to My Bentley App is successful and focus is in 'DASHBOARD' screen
4a. The My Bentley app displays the vehicle information, but services are disabled because the user is not Primary User
4b. The button 'VIEW VEHICLE CODE' is shown on the dashboard if the code is already generated(i.e. Via My Bentley App Backend Code Generation Process) before force closing of My Bentley App or 'GENERATE VEHICLE CODE' button should be displayed
Note : 
Clicking on 'GENERATE VEHICLE CODE' button displays vehicle code generation confirmation message along with 'Generate vehicle code' &amp; 'Cancel' buttons
Clicking on 'GENERATE VEHICLE CODE' button should display the 10-digit vehicle code within 10 seconds which can be further used for Primary User Validation in vehicle Bentley's infotainment system</t>
        </is>
      </c>
      <c r="K14" s="131" t="n"/>
      <c r="L14" s="128" t="inlineStr">
        <is>
          <t>Pass</t>
        </is>
      </c>
      <c r="M14" s="93" t="n"/>
      <c r="N14" s="93" t="inlineStr">
        <is>
          <t>The code is quickly generated within 5 seconds</t>
        </is>
      </c>
    </row>
    <row r="15" ht="330.75" customHeight="1">
      <c r="B15" s="124" t="n">
        <v>11</v>
      </c>
      <c r="C15" s="124" t="inlineStr">
        <is>
          <t>EUR, NAR, CHN</t>
        </is>
      </c>
      <c r="D15" s="124" t="inlineStr">
        <is>
          <t>Low</t>
        </is>
      </c>
      <c r="E15" s="125" t="n">
        <v>5</v>
      </c>
      <c r="F15" s="93" t="inlineStr">
        <is>
          <t>Verify turning off mobile while vehicle code generation for Customer Enrolment Process in progress</t>
        </is>
      </c>
      <c r="G15" s="93" t="inlineStr">
        <is>
          <t>• Logged in to My Bentley App with valid credentials
• Vehicle already added in My Bentley App
• Focus is in vehicle "DASHBOARD" screen of My Bentley App
• User has a VIN linked to their account with no Primary User nominated
• User has not generated a vehicle code for this VIN
• Privacy Mode is disabed in the vehicle HMI</t>
        </is>
      </c>
      <c r="H15" s="126" t="n"/>
      <c r="I15" s="93" t="inlineStr">
        <is>
          <t>Under 'SET YOUR PRIMARY USER' section in 'DASHBOARD' screen of My Bentley App, Click on 'GENERATE VEHICLE CODE' button
While vehicle code generation for Customer Enrolment Process in progress, Turn Off the Mobile Device
Turn On the Mobile Device &amp; Open My Bentley App
Refresh the My Bentley app dashboard to display the latest status for this VIN</t>
        </is>
      </c>
      <c r="J15" s="93" t="inlineStr">
        <is>
          <t>Clicking on the 'GENERATE VEHICLE CODE' button should start generating vehicle code
Mobile Device is turned off
My Bentley App should be launched and focus is in 'DASHBOARD' screen
4a. The My Bentley app displays the vehicle information, but services are disabled because the user is not Primary User
4b. The button 'VIEW VEHICLE CODE' is shown on the dashboard if the code is already generated(i.e. Via My Bentley App Backend Code Generation Process) before the mobile is turned Off or 'GENERATE VEHICLE CODE' button should be displayed
Note : 
Clicking on 'GENERATE VEHICLE CODE' button displays vehicle code generation confirmation message along with 'Generate vehicle code' &amp; 'Cancel' buttons
Clicking on 'GENERATE VEHICLE CODE' button should display the 10-digit vehicle code within 10 seconds which can be further used for Primary User Validation in vehicle Bentley's infotainment system</t>
        </is>
      </c>
      <c r="K15" s="131" t="n"/>
      <c r="L15" s="128" t="inlineStr">
        <is>
          <t>Pass</t>
        </is>
      </c>
      <c r="M15" s="93" t="n"/>
      <c r="N15" s="93" t="inlineStr">
        <is>
          <t>The code is quickly displayed within 5 seconds</t>
        </is>
      </c>
    </row>
    <row r="16" ht="324" customHeight="1">
      <c r="B16" s="124" t="n">
        <v>12</v>
      </c>
      <c r="C16" s="124" t="inlineStr">
        <is>
          <t>EUR, NAR, CHN</t>
        </is>
      </c>
      <c r="D16" s="124" t="inlineStr">
        <is>
          <t>Medium</t>
        </is>
      </c>
      <c r="E16" s="125" t="n">
        <v>5</v>
      </c>
      <c r="F16" s="93" t="inlineStr">
        <is>
          <t>Verify interruptions while vehicle code generation for Customer Enrolment Process in progress</t>
        </is>
      </c>
      <c r="G16" s="93" t="inlineStr">
        <is>
          <t>• Logged in to My Bentley App with valid credentials
• Vehicle already added in My Bentley App
• Focus is in vehicle "DASHBOARD" screen of My Bentley App
• User has a VIN linked to their account with no Primary User nominated
• User has not generated a vehicle code for this VIN
• Privacy Mode is disabed in the vehicle HMI</t>
        </is>
      </c>
      <c r="H16" s="126" t="n"/>
      <c r="I16" s="93" t="inlineStr">
        <is>
          <t>Under 'SET YOUR PRIMARY USER' section in 'DASHBOARD' screen of My Bentley App, Click on 'GENERATE VEHICLE CODE' button
While vehicle code generation for Customer Enrolment Process in progress, Interruptions : Receive an incoming call / SMS / Alarm Plays ...etc.
Refresh the My Bentley app dashboard to display the latest status for this VIN after the interruption and check whether the vehicle code is generated</t>
        </is>
      </c>
      <c r="J16" s="93" t="inlineStr">
        <is>
          <t>Clicking on the 'GENERATE VEHICLE CODE' button should start generating vehicle code
Incoming Call / SMS / Alarm Play is received during Vehicle Code generation is ongoing
3a. The My Bentley app displays the vehicle information, but services are disabled because the user is not Primary User
3b. The button 'VIEW VEHICLE CODE' is shown on the dashboard if the code is already generated(i.e. Via My Bentley App Backend Code Generation Process) before the Call / Alarm Interruption or 'GENERATE VEHICLE CODE' button should be displayed
Note : 
Clicking on 'GENERATE VEHICLE CODE' button displays vehicle code generation confirmation message along with 'Generate vehicle code' &amp; 'Cancel' buttons
Clicking on 'GENERATE VEHICLE CODE' button should display the 10-digit vehicle code within 10 seconds which can be further used for Primary User Validation in vehicle Bentley's infotainment system</t>
        </is>
      </c>
      <c r="K16" s="131" t="n"/>
      <c r="L16" s="128" t="inlineStr">
        <is>
          <t>Pass</t>
        </is>
      </c>
      <c r="M16" s="93" t="n"/>
      <c r="N16" s="93" t="inlineStr">
        <is>
          <t>The code is quickly generated within 5 seconds</t>
        </is>
      </c>
    </row>
    <row r="17" ht="231.75" customHeight="1">
      <c r="B17" s="124" t="n">
        <v>13</v>
      </c>
      <c r="C17" s="124" t="inlineStr">
        <is>
          <t>EUR, NAR, CHN</t>
        </is>
      </c>
      <c r="D17" s="124" t="inlineStr">
        <is>
          <t>Medium</t>
        </is>
      </c>
      <c r="E17" s="125" t="n">
        <v>5</v>
      </c>
      <c r="F17" s="93" t="inlineStr">
        <is>
          <t>Verify 'VIEW VEHICLE CODE' button displayed under 'SET PRIMARY USER' section in 'DASHBOARD' screen of My Bentley App when Primary User is removed from Vehicle Bentley's infotainment system [ My Bentley App = Not Logged In]</t>
        </is>
      </c>
      <c r="G17" s="93" t="inlineStr">
        <is>
          <t>• Log in credentials to My Bentley App available
• Not logged in to My Bentley App
• Vehicle already added in My Bentley App
• User has a VIN linked to their account with Primary User nominated
• Privacy Mode is disabed in the vehicle HMI</t>
        </is>
      </c>
      <c r="H17" s="126" t="n"/>
      <c r="I17" s="93" t="inlineStr">
        <is>
          <t xml:space="preserve">In Vehicle Bentley's infotainment system, Remove the Primary User
(In HMI --&gt; Settings --&gt; Users --&gt; Select the Primary User --&gt; Click on Gear Icon --&gt; 'Remove Primary User')
Log-In to 'My Bentley' App with valid credentials
Now check whether 'SET YOUR PRIMARY USER' section along with 'VIEW VEHICLE CODE' button displayed in 'DASHBOARD' screen of My Bentley App 
</t>
        </is>
      </c>
      <c r="J17" s="93" t="inlineStr">
        <is>
          <t>Primary User should be successfully deleted on vehicle Bentley's infotainment system
'My Bentley' App should be launched and focus is on DASHBOARD screen
'SET YOUR PRIMARY USER' section along with 'VIEW VEHICLE CODE' button should be displayed under 'DASHBOARD' screen of My Bentley App 
Note : 
Clicking on 'VIEW VEHICLE CODE' button displays vehicle code which can be further used for Primary User Validation in vehicle Bentley's infotainment system</t>
        </is>
      </c>
      <c r="K17" s="131" t="n"/>
      <c r="L17" s="128" t="inlineStr">
        <is>
          <t>Pass</t>
        </is>
      </c>
      <c r="M17" s="93" t="n"/>
      <c r="N17" s="93" t="n"/>
    </row>
    <row r="18" ht="210.75" customHeight="1">
      <c r="B18" s="124" t="n">
        <v>14</v>
      </c>
      <c r="C18" s="124" t="inlineStr">
        <is>
          <t>EUR, NAR, CHN</t>
        </is>
      </c>
      <c r="D18" s="124" t="inlineStr">
        <is>
          <t>Low</t>
        </is>
      </c>
      <c r="E18" s="125" t="n">
        <v>5</v>
      </c>
      <c r="F18" s="93" t="inlineStr">
        <is>
          <t>Verify 'VIEW VEHICLE CODE' button displayed under 'SET PRIMARY USER' section in 'DASHBOARD' screen of My Bentley App when Primary User is removed from Vehicle Bentley's infotainment system [ My Bentley App = Already Logged In]</t>
        </is>
      </c>
      <c r="G18" s="93" t="inlineStr">
        <is>
          <t>• Logged in to My Bentley App with valid credentials
• Vehicle already added in My Bentley App
• Focus is in vehicle "DASHBOARD" screen of My Bentley App
• User has a VIN linked to their account with Primary User nominated
• Privacy Mode is disabed in the vehicle HMI</t>
        </is>
      </c>
      <c r="H18" s="126" t="n"/>
      <c r="I18" s="93" t="inlineStr">
        <is>
          <t xml:space="preserve">In Vehicle Bentley's infotainment system, Remove the Primary User
(In HMI --&gt; Settings --&gt; Users --&gt; Select the Primary User --&gt; Click on Gear Icon --&gt; 'Remove Primary User')
Now go to 'My Bentley' App which is already logged in
 Perform an Vehicle Status refresh
Now check whether 'SET YOUR PRIMARY USER' section along with 'VIEW VEHICLE CODE' button displayed in 'DASHBOARD' screen of My Bentley App </t>
        </is>
      </c>
      <c r="J18" s="93" t="inlineStr">
        <is>
          <t>Primary User should be successfully deleted on vehicle Bentley's infotainment system
'My Bentley' App should be launched and focus is on DASHBOARD screen
Vehicle Status refresh is done
'SET YOUR PRIMARY USER' section along with 'VIEW VEHICLE CODE' button should be displayed under 'DASHBOARD' screen of My Bentley App 
Note : 
Clicking on 'VIEW VEHICLE CODE' button displays vehicle code which can be further used for Primary User Validation in vehicle Bentley's infotainment system</t>
        </is>
      </c>
      <c r="K18" s="131" t="n"/>
      <c r="L18" s="128" t="inlineStr">
        <is>
          <t>Fail</t>
        </is>
      </c>
      <c r="M18" s="93" t="n"/>
      <c r="N18" s="29" t="inlineStr">
        <is>
          <t>KPM: 10333780 :BENTLEYCC-13365 [AND] – VTS activation link section still active even PU removed from Vehicle</t>
        </is>
      </c>
    </row>
    <row r="19" ht="202.5" customHeight="1">
      <c r="B19" s="124" t="n">
        <v>15</v>
      </c>
      <c r="C19" s="124" t="inlineStr">
        <is>
          <t>EUR, NAR, CHN</t>
        </is>
      </c>
      <c r="D19" s="124" t="inlineStr">
        <is>
          <t>High</t>
        </is>
      </c>
      <c r="E19" s="125" t="n">
        <v>5</v>
      </c>
      <c r="F19" s="93" t="inlineStr">
        <is>
          <t>Verify Bentley Customer Enrolment via vehicle code - PU exists (has remote access) - [Multiple Users]</t>
        </is>
      </c>
      <c r="G19" s="133" t="inlineStr">
        <is>
          <t>• User 1 is logged in to My Bentley account
• User 1 has a VIN linked to their account and another user (User 2) is already Primary User
• Privacy Mode is disabed in the vehicle HMI</t>
        </is>
      </c>
      <c r="H19" s="126" t="n"/>
      <c r="I19" s="93" t="inlineStr">
        <is>
          <t>User 2 : Refresh the My Bentley app dashboard to display the latest status for this VIN
User 1 : Refresh the My Bentley app dashboard to display the latest status for this VIN
User 1 : Tap on 'Contact Support'</t>
        </is>
      </c>
      <c r="J19" s="93" t="inlineStr">
        <is>
          <t>User 2 : 
The My Bentley app shows the vehicle and remote services are available
User 1 : 
2a. The My Bentley app displays the vehicle information, but services are disabled because the user is not Primary User
2b. Message is shown on the dashboard stating 'Primary User Already Set'
User 1 : 
User is prompted to call the B4C</t>
        </is>
      </c>
      <c r="K19" s="131" t="n"/>
      <c r="L19" s="128" t="inlineStr">
        <is>
          <t>Pass</t>
        </is>
      </c>
      <c r="M19" s="93" t="n"/>
      <c r="N19" s="130" t="n"/>
    </row>
    <row r="20" ht="261" customHeight="1">
      <c r="B20" s="124" t="n">
        <v>16</v>
      </c>
      <c r="C20" s="124" t="inlineStr">
        <is>
          <t>EUR, NAR, CHN</t>
        </is>
      </c>
      <c r="D20" s="124" t="inlineStr">
        <is>
          <t>Medium</t>
        </is>
      </c>
      <c r="E20" s="125" t="n">
        <v>5</v>
      </c>
      <c r="F20" s="93" t="inlineStr">
        <is>
          <t>Verify Bentley Customer Enrolment via vehicle code - PU exists (has renounced remote access via vehicle HMI) - [Multiple Users]</t>
        </is>
      </c>
      <c r="G20" s="133" t="inlineStr">
        <is>
          <t>• User 1 is logged in to My Bentley account
• User 1 has a VIN linked to their account and another user (User 2) is already Primary User
• Privacy Mode is disabed in the vehicle HMI</t>
        </is>
      </c>
      <c r="H20" s="126" t="n"/>
      <c r="I20" s="93" t="inlineStr">
        <is>
          <t>User 2 : Refresh the My Bentley app dashboard to display the latest status for this VIN
On the vehicle HMI, navigate to the Primary User Nomination page and select 'Revoke Primary User'
User 2 : Refresh the My Bentley app dashboard to display the latest status for this VIN
User 2 : In Vehicle, Renominate the Primary User to User 2
User 1 : Refresh the My Bentley app dashboard to display the latest status for this VIN</t>
        </is>
      </c>
      <c r="J20" s="93" t="inlineStr">
        <is>
          <t>User 2 :
The My Bentley app shows the vehicle and remote services are available
 The Primary User is revoked
User 2 :
3a. The My Bentley app displays the vehicle information, but services are disabled because the user has no remote access
3b. The button 'VIEW VEHICLE CODE' is shown on the dashboard
User 2 :
User 2 is currently the 'Primary User'
User 1 :
5a. The My Bentley app displays the vehicle information, but services are disabled because the user is not Primary User
5b. Message is shown on the dashboard stating 'Primary User Already Set'</t>
        </is>
      </c>
      <c r="K20" s="131" t="n"/>
      <c r="L20" s="128" t="inlineStr">
        <is>
          <t>Pass</t>
        </is>
      </c>
      <c r="M20" s="93" t="n"/>
      <c r="N20" s="130" t="n"/>
    </row>
    <row r="21" ht="189" customHeight="1">
      <c r="B21" s="124" t="n">
        <v>17</v>
      </c>
      <c r="C21" s="124" t="inlineStr">
        <is>
          <t>EUR, NAR, CHN</t>
        </is>
      </c>
      <c r="D21" s="124" t="inlineStr">
        <is>
          <t>High</t>
        </is>
      </c>
      <c r="E21" s="125" t="n">
        <v>5</v>
      </c>
      <c r="F21" s="93" t="inlineStr">
        <is>
          <t>Verify Bentley Customer Enrolment via vehicle code - PU exists but deletes VIN (via app) - [Single User]</t>
        </is>
      </c>
      <c r="G21" s="126" t="inlineStr">
        <is>
          <t xml:space="preserve">• Logged in to My Bentley App with valid credentials
• Vehicle already added in My Bentley App
• User has a VIN linked to their account with no Primary User nominated
• User has generated a vehicle code for this VIN
• Focus is in vehicle "DASHBOARD" screen of My Bentley App
• Privacy Mode is disabed in the vehicle HMI
</t>
        </is>
      </c>
      <c r="H21" s="126" t="n"/>
      <c r="I21" s="93" t="inlineStr">
        <is>
          <t>Refresh the My Bentley app dashboard to display the latest status for this VIN
Tap on the 'VIEW VEHICLE CODE' button
In the app, delete the VIN from the user account
Add the VIN once again to the user account
Refresh the My Bentley app dashboard to display the latest status for this VIN</t>
        </is>
      </c>
      <c r="J21" s="93" t="inlineStr">
        <is>
          <t xml:space="preserve">1a. The My Bentley app displays the vehicle information, but services are disabled because the user is not Primary User
The button 'VIEW VEHICLE CODE' is shown on the dashboard
Vehicle is no longer shown on the dashboard
The VIN is successfully added to the user account
5a. The My Bentley app displays the vehicle information, but services are disabled because the user is not Primary User
5b. The button 'GENERATE VEHICLE CODE' is shown on the dashboard
</t>
        </is>
      </c>
      <c r="K21" s="131" t="n"/>
      <c r="L21" s="128" t="inlineStr">
        <is>
          <t>Pass</t>
        </is>
      </c>
      <c r="M21" s="93" t="n"/>
      <c r="N21" s="134" t="n"/>
    </row>
    <row r="22" ht="258.75" customHeight="1">
      <c r="B22" s="124" t="n">
        <v>18</v>
      </c>
      <c r="C22" s="124" t="inlineStr">
        <is>
          <t>EUR, NAR, CHN</t>
        </is>
      </c>
      <c r="D22" s="124" t="inlineStr">
        <is>
          <t>High</t>
        </is>
      </c>
      <c r="E22" s="125" t="n">
        <v>5</v>
      </c>
      <c r="F22" s="93" t="inlineStr">
        <is>
          <t>Verify Bentley Customer Enrolment via vehicle code - PU exists but deletes VIN (via app) - [Multiple Users]</t>
        </is>
      </c>
      <c r="G22" s="133" t="inlineStr">
        <is>
          <t>• User 1 is logged in to My Bentley account
• User 1 has a VIN linked to their account and another user (User 2) is already Primary User
• Privacy Mode is disabed in the vehicle HMI</t>
        </is>
      </c>
      <c r="H22" s="126" t="n"/>
      <c r="I22" s="93" t="inlineStr">
        <is>
          <t>User 2 : Refresh the My Bentley app dashboard to display the latest status for this VIN
User 1 : Refresh the My Bentley app dashboard to display the latest status for this VIN
User 2 : In the app, delete the VIN from the user account
User 1 : Refresh the My Bentley app dashboard to display the latest status for this VIN</t>
        </is>
      </c>
      <c r="J22" s="93" t="inlineStr">
        <is>
          <t>User 2 :
The My Bentley app shows the vehicle and remote services are available
User 1 :
2a. The My Bentley app displays the vehicle information, but services are disabled because the user is not Primary User
2b. Message is shown on the dashboard stating 'Primary User Already Set'
User 2 :
Vehicle is no longer shown on the dashboard
User 1 :
4a. The My Bentley app displays the vehicle information, but services are disabled because the user is not Primary User
4b. The button 'GENERATE VEHICLE CODE' is shown on the dashboard</t>
        </is>
      </c>
      <c r="K22" s="131" t="n"/>
      <c r="L22" s="128" t="inlineStr">
        <is>
          <t>Pass</t>
        </is>
      </c>
      <c r="M22" s="93" t="n"/>
      <c r="N22" s="134" t="n"/>
    </row>
    <row r="23" ht="264" customHeight="1">
      <c r="B23" s="124" t="n">
        <v>19</v>
      </c>
      <c r="C23" s="124" t="inlineStr">
        <is>
          <t>EUR, NAR, CHN</t>
        </is>
      </c>
      <c r="D23" s="124" t="inlineStr">
        <is>
          <t>Medium</t>
        </is>
      </c>
      <c r="E23" s="125" t="n">
        <v>5</v>
      </c>
      <c r="F23" s="93" t="inlineStr">
        <is>
          <t>Verify Bentley Customer Enrolment via vehicle code - PU exists but deletes app from mobile device - [Multiple Users]</t>
        </is>
      </c>
      <c r="G23" s="133" t="inlineStr">
        <is>
          <t>• User 1 is logged in to My Bentley account
• User 1 has a VIN linked to their account and another user (User 2) is already Primary User
• Privacy Mode is disabed in the vehicle HMI</t>
        </is>
      </c>
      <c r="H23" s="126" t="n"/>
      <c r="I23" s="93" t="inlineStr">
        <is>
          <t>User 2 : Refresh the My Bentley app dashboard to display the latest status for this VIN
User 1 : Refresh the My Bentley app dashboard to display the latest status for this VIN
User 2 : Uninstall the My Bentley app from your phone
User 1 : Refresh the My Bentley app dashboard to display the latest status for this VIN</t>
        </is>
      </c>
      <c r="J23" s="93" t="inlineStr">
        <is>
          <t>User 2 : 
The My Bentley app shows the vehicle and remote services are available
User 1 :
2a. The My Bentley app displays the vehicle information, but services are disabled because the user is not Primary User
2b. Message is shown on the dashboard stating 'Primary User Already Set'
User 2 :
My Bentley app is uninstalled in User 2
User 1 :
4a. The My Bentley app displays the vehicle information, but services are disabled because the user is not Primary User
4b. Message is shown on the dashboard stating 'Primary User Already Set'</t>
        </is>
      </c>
      <c r="K23" s="135" t="n"/>
      <c r="L23" s="128" t="inlineStr">
        <is>
          <t>Pass</t>
        </is>
      </c>
      <c r="M23" s="93" t="n"/>
      <c r="N23" s="130" t="n"/>
    </row>
    <row r="24" ht="189" customHeight="1">
      <c r="B24" s="124" t="n">
        <v>20</v>
      </c>
      <c r="C24" s="124" t="inlineStr">
        <is>
          <t>EUR, NAR, CHN</t>
        </is>
      </c>
      <c r="D24" s="124" t="inlineStr">
        <is>
          <t>Low</t>
        </is>
      </c>
      <c r="E24" s="125" t="n">
        <v>5</v>
      </c>
      <c r="F24" s="93" t="inlineStr">
        <is>
          <t>Verify Bentley Customer Enrolment via vehicle code - How-to</t>
        </is>
      </c>
      <c r="G24" s="133" t="inlineStr">
        <is>
          <t>• User is logged in to My Bentley account
• User has a VIN linked to their account with no Primary User nominated
• User has generated a vehicle code for this VIN
• Privacy Mode is disabed in the vehicle HMI</t>
        </is>
      </c>
      <c r="H24" s="126" t="n"/>
      <c r="I24" s="93" t="inlineStr">
        <is>
          <t>Refresh the My Bentley app dashboard to display the latest status for this VIN
Tap on the 'VIEW VEHICLE CODE' button
Tap on the 'information i' icon</t>
        </is>
      </c>
      <c r="J24" s="93" t="inlineStr">
        <is>
          <t>1a. The My Bentley app displays the vehicle information, but services are disabled because the user is not Primary User
1b. The button 'VIEW VEHICLE CODE' is shown on the dashboard
A window displaying the Vehicle Code is loaded, with the text 'How to set a Primary User in your Bentley' and an 'information' icon
The instructions related on how to set a primary user for a specific Bentley vehicle model and infotainment system should be displayed correctly</t>
        </is>
      </c>
      <c r="K24" s="131" t="n"/>
      <c r="L24" s="128" t="inlineStr">
        <is>
          <t>Fail</t>
        </is>
      </c>
      <c r="M24" s="93" t="n"/>
      <c r="N24" s="130" t="inlineStr">
        <is>
          <t>KPM: 10314135 : [iOS/AND] Misleading instr. in PUN info button</t>
        </is>
      </c>
    </row>
    <row r="25" ht="209.25" customHeight="1">
      <c r="B25" s="124" t="n">
        <v>21</v>
      </c>
      <c r="C25" s="124" t="inlineStr">
        <is>
          <t>EUR, NAR, CHN</t>
        </is>
      </c>
      <c r="D25" s="124" t="inlineStr">
        <is>
          <t>High</t>
        </is>
      </c>
      <c r="E25" s="125" t="n">
        <v>5</v>
      </c>
      <c r="F25" s="93" t="inlineStr">
        <is>
          <t>Verify 'VIEW VEHICLE CODE' button display for Bentley Customer Enrolment when user logout from IOS and login on Android or viceversa</t>
        </is>
      </c>
      <c r="G25" s="126" t="inlineStr">
        <is>
          <t xml:space="preserve">• Logged in to My Bentley App with valid credentials on IOS Mobile Device
• Vehicle already added in My Bentley App
• User has a VIN linked to their account with no Primary User nominated
• User has generated a vehicle code for this VIN
• Focus is in vehicle "DASHBOARD" screen of My Bentley App
• Privacy Mode is disabed in the vehicle HMI
• Android Mobile Device is available for testing with latest My Bentley App installed in it
</t>
        </is>
      </c>
      <c r="H25" s="126" t="n"/>
      <c r="I25" s="93" t="inlineStr">
        <is>
          <t>IOS Mobile Device : 
Refresh the My Bentley app dashboard to display the latest status for this VIN
Check for 'VIEW VEHICLE CODE' button on the dashboard screen under 'SET PRIMARY USER' section
ANDROID Mobile Device : 
Launch My Bentley App and log in with valid credentials(i.e. the same credentials used in IOS) 
Check for 'VIEW VEHICLE CODE' button on the dashboard screen under 'SET PRIMARY USER' section</t>
        </is>
      </c>
      <c r="J25" s="93" t="inlineStr">
        <is>
          <t>IOS Mobile Device : 
The My Bentley app displays the vehicle information, but services are disabled because the user is not Primary User
The button 'VIEW VEHICLE CODE' is shown on the dashboard
Note : Clicking on 'VIEW VEHICLE CODE' button should display the Vehicle Code within 5 seconds
ANDROID Mobile Device : 
The My Bentley app displays the vehicle information, but services are disabled because the user is not Primary User 
The button 'VIEW VEHICLE CODE' is shown on the dashboard
Note : Clicking on 'VIEW VEHICLE CODE' button should display the Vehicle Code within 5 seconds</t>
        </is>
      </c>
      <c r="K25" s="131" t="n"/>
      <c r="L25" s="128" t="inlineStr">
        <is>
          <t>Pass</t>
        </is>
      </c>
      <c r="M25" s="93" t="n"/>
      <c r="N25" s="130" t="n"/>
    </row>
    <row r="26" ht="261.75" customHeight="1">
      <c r="B26" s="124" t="n">
        <v>22</v>
      </c>
      <c r="C26" s="124" t="inlineStr">
        <is>
          <t>EUR, NAR, CHN</t>
        </is>
      </c>
      <c r="D26" s="124" t="inlineStr">
        <is>
          <t>High</t>
        </is>
      </c>
      <c r="E26" s="125" t="n">
        <v>5</v>
      </c>
      <c r="F26" s="93" t="inlineStr">
        <is>
          <t>Verify validating the vehicle code displayed is identical in different platform of mobile devices</t>
        </is>
      </c>
      <c r="G26" s="126" t="inlineStr">
        <is>
          <t xml:space="preserve">• Logged in to My Bentley App with valid credentials on IOS Mobile Device
• Vehicle already added in My Bentley App
• User has a VIN linked to their account with no Primary User nominated
• User has generated a vehicle code for this VIN
• Focus is in vehicle "DASHBOARD" screen of My Bentley App
• Privacy Mode is disabed in the vehicle HMI
• Android Mobile Device is available for testing with latest My Bentley App installed in it
</t>
        </is>
      </c>
      <c r="H26" s="126" t="n"/>
      <c r="I26" s="93" t="inlineStr">
        <is>
          <t>IOS Mobile Device : 
Refresh the My Bentley app dashboard to display the latest status for this VIN
Check for 'VIEW VEHICLE CODE' button on the dashboard screen under 'SET PRIMARY USER' section
Click on 'VIEW VEHICLE CODE' button
ANDROID Mobile Device : 
Launch My Bentley App and log in with valid credentials(i.e. the same credentials used in IOS) 
Check for 'VIEW VEHICLE CODE' button on the dashboard screen under 'SET PRIMARY USER' section
Click on 'VIEW VEHICLE CODE' button
Check whether the vehicle code displayed on IOS &amp; Android platform mobile devices are identical</t>
        </is>
      </c>
      <c r="J26" s="93" t="inlineStr">
        <is>
          <t>IOS Mobile Device : 
The My Bentley app displays the vehicle information, but services are disabled because the user is not Primary User
The button 'VIEW VEHICLE CODE' is shown on the dashboard
Clicking on 'VIEW VEHICLE CODE' button should display the Vehicle Code within 5 seconds
ANDROID Mobile Device : 
The My Bentley app displays the vehicle information, but services are disabled because the user is not Primary User 
The button 'VIEW VEHICLE CODE' is shown on the dashboard
Clicking on 'VIEW VEHICLE CODE' button should display the Vehicle Code within 5 seconds
The vehicle code displayed should be identical on both IOS &amp; Android platform of mobile devices</t>
        </is>
      </c>
      <c r="K26" s="131" t="n"/>
      <c r="L26" s="128" t="inlineStr">
        <is>
          <t>Pass</t>
        </is>
      </c>
      <c r="M26" s="93" t="n"/>
      <c r="N26" s="130" t="n"/>
    </row>
    <row r="27" ht="409.6" customHeight="1">
      <c r="B27" s="124" t="n">
        <v>23</v>
      </c>
      <c r="C27" s="124" t="inlineStr">
        <is>
          <t>EUR, NAR, CHN</t>
        </is>
      </c>
      <c r="D27" s="124" t="inlineStr">
        <is>
          <t>High</t>
        </is>
      </c>
      <c r="E27" s="125" t="n">
        <v>5</v>
      </c>
      <c r="F27" s="126" t="inlineStr">
        <is>
          <t>Verify the new Bentley Customer Enrolment Process via vehicle code</t>
        </is>
      </c>
      <c r="G27" s="126" t="inlineStr">
        <is>
          <t xml:space="preserve">• No user has ever generated a vehicle code for this VIN
• Privacy Mode is disabed in the vehicle HMI
</t>
        </is>
      </c>
      <c r="H27" s="126" t="n"/>
      <c r="I27" s="126" t="inlineStr">
        <is>
          <t xml:space="preserve">Bentley ID Registration Page Process : 
* [Registering to Bentley ID] :  
Check whether Customer able to sign up for Bentley ID - IDK Solution without any issues
( My Bentley App(IDK Solution) --&gt; SIGN UP --&gt; Email (Enter Valid Email) / Phone Number (Enter Valid Phone Number)  --&gt; Create Account --&gt; NEXT --&gt; Enter Password which matches criteria --&gt; CREATE --&gt; Accept Terms i.e.  Check 'Terms of Use' &amp; 'Privacy Policy' --&gt; RETURN TO LOGIN )
* [Log In to Bentley ID] : 
Check for Log In to Bentley ID with valid credentials after successfull sign up
( My Bentley App(IDK Solution) --&gt; Email or Phone Number --&gt; Enter valid email id --&gt; NEXT --&gt; Enter the Password --&gt; NEXT )
* [Adding VIN] : 
3a. ( My Bentley App --&gt; SIGN UP --&gt; Enter valid Email Address --&gt; NEXT --&gt;  Create a Password in CREATE ACCOUNT page --&gt; CREATE --&gt; ACCEPT (Privacy Policy &amp; Terms Of Use) --&gt; OPEN MAIL APP --&gt; Validate the Email ID --&gt; Back to My Bentley App --&gt; Login with Valid Credentials --&gt; ACCEPT(My Bentley Terms and Privacy) --&gt; ADD A VEHICLE --&gt; Manually add the VIN under 'Enter VIN manually' section --&gt; Select 'Retailer' under 'Your Bentley Retailer' section --&gt; CONTINUE / CONFIRM --&gt;  Add 'PERSONAL DATA' - First name , Last name --&gt; CONTINUE / CONFIRM --&gt; Select 'Location'(Ex : United Kingdom) --&gt; Add 'ADDRESS'- Building , House Number , Street , City , Postal Code , Country --&gt; CONTINUE / CONFIRM --&gt; Add 'Mobile Number' by selecting valid 'Area Code' &amp; 'Mobile Phone' --&gt; CONTINUE / CONFIRM --&gt; Vehicle Request to add the VIN should be sent successfully(Confirmation Msg : Request Submitted - Your vehicle request has been submitted.This will now be processed and could take up to 2 working days.) --&gt; Logout from App --&gt; Re-Login to App --&gt; Go to vehicle DASHBOARD screen )  
3b. After successfull confirmation of VIN validation from Bentley Contact Centre, Check whether the VIN / Vehicle is seen in My Bentley App ) 
* [SET YOUR SPIN] :  
In DASHBOARD Screen, Under 'SET YOUR SPIN' section --&gt; Click on 'SET MY SPIN' button and set 4 digit pin
* [GENERATE vehicle code] :  
5a. In DASHBOARD Screen, Under 'SET YOUR PRIMARY USER' section --&gt; Click on 'GENERATE VEHICLE CODE' button
5b. Click on 'Generate vehicle code' on the confirmation message 
* [PRIMARY USER NOMINATION - VEHICLE] : 
In Vehicle HMI --&gt; Settings --&gt; Users --&gt; 'Set Primary User' --&gt; Enter User Name(Bentley Account ID) and vehicle code(i.e. Generated via My Bentley App) --&gt; Click on 'Set Primary User'
* [CHECK MY BENTLEY APP REMOTE SERVICES] : 
Now go to My Bentley App and try to perform, Vehicle Status Refresh (Ex : Door , Window ....etc. status), Remote Lock / Unlock </t>
        </is>
      </c>
      <c r="J27" s="126" t="inlineStr">
        <is>
          <t>* [Registering to Bentley ID] :
Customer should be able to successfully sign up for Bentley ID - IDK Solution
* [Log In to Bentley ID] : 
Log In to Bentley ID should be successfull
* [Adding VIN] : 
3a. The customer should be able to see the Pending Validation Msg on 'DASHBOARD' screen of My Bentley App after successfull submission of adding VIN request sent
Pending Validation Title : Waiting for Validation
Pending Validation Msg : Your Bentley ownership is being validated by our customer support team.This can take up to 48 hours - Once your Bentley has been validated, your next steps will be in  (3 - Set your SPIN ; 4 - Set your Primary User + infomatory i-icon)
3b. After successfull validation of VIN from Bentley Contact Centre : The vehicle should be added to the respective Bentley ID successfully and should be displayed in DASHBOARD screen
* [Set Your SPIN] : 
4-Digit SPIN should be set successfully
* [GENERATE vehicle code] :
5a. Clicking on 'GENERATE VEHICLE CODE' button displays similar kind of confirmation message stating
Text : The vehicle code on the scratch tag will be invalidated - The vehicle code generated in My Bentley app will invalidate the 10-digit vehicle code on the scratch tag of the vehicle keys with 'Generate vehicle code' &amp; 'Cancel' buttons
5b. Clicking on 'GENERATE VEHICLE CODE' button should display the 10-digit vehicle code within 10 seconds which can be further used for Primary User Validation in vehicle Bentley's infotainment system
* [PRIMARY USER NOMINATION - VEHICLE] : 
Primary User Nomination should be successfully set with a confirmation message.
* [CHECK MY BENTLEY APP REMOTE SERVICES] : 
All My Bentley App Remote Services should work as expected</t>
        </is>
      </c>
      <c r="K27" s="131" t="n"/>
      <c r="L27" s="128" t="inlineStr">
        <is>
          <t>Pass</t>
        </is>
      </c>
      <c r="M27" s="93" t="n"/>
      <c r="N27" s="93" t="inlineStr">
        <is>
          <t>Note : As per new implementation, The VIN is immediately added to the account and user doesn't have wait for VIN validation for 48 hour period</t>
        </is>
      </c>
    </row>
  </sheetData>
  <mergeCells count="2">
    <mergeCell ref="F3:M3"/>
    <mergeCell ref="B2:M2"/>
  </mergeCells>
  <conditionalFormatting sqref="K7:K22">
    <cfRule type="cellIs" priority="99" operator="equal" dxfId="6">
      <formula>"Cancelled"</formula>
    </cfRule>
    <cfRule type="cellIs" priority="100" operator="equal" dxfId="5">
      <formula>"N/A"</formula>
    </cfRule>
    <cfRule type="cellIs" priority="101" operator="equal" dxfId="4">
      <formula>"Pass"</formula>
    </cfRule>
    <cfRule type="cellIs" priority="102" operator="equal" dxfId="3">
      <formula>"In-Progress"</formula>
    </cfRule>
    <cfRule type="cellIs" priority="103" operator="equal" dxfId="2">
      <formula>"Blocked"</formula>
    </cfRule>
    <cfRule type="cellIs" priority="104" operator="equal" dxfId="1">
      <formula>"Fail"</formula>
    </cfRule>
    <cfRule type="cellIs" priority="105" operator="equal" dxfId="0">
      <formula>"Pass"</formula>
    </cfRule>
  </conditionalFormatting>
  <conditionalFormatting sqref="K24:K27">
    <cfRule type="cellIs" priority="141" operator="equal" dxfId="6">
      <formula>"Cancelled"</formula>
    </cfRule>
    <cfRule type="cellIs" priority="142" operator="equal" dxfId="5">
      <formula>"N/A"</formula>
    </cfRule>
    <cfRule type="cellIs" priority="143" operator="equal" dxfId="4">
      <formula>"Pass"</formula>
    </cfRule>
    <cfRule type="cellIs" priority="144" operator="equal" dxfId="3">
      <formula>"In-Progress"</formula>
    </cfRule>
    <cfRule type="cellIs" priority="145" operator="equal" dxfId="2">
      <formula>"Blocked"</formula>
    </cfRule>
    <cfRule type="cellIs" priority="146" operator="equal" dxfId="1">
      <formula>"Fail"</formula>
    </cfRule>
    <cfRule type="cellIs" priority="147" operator="equal" dxfId="0">
      <formula>"Pass"</formula>
    </cfRule>
  </conditionalFormatting>
  <conditionalFormatting sqref="L5:L27">
    <cfRule type="cellIs" priority="1" operator="equal" dxfId="6">
      <formula>"Cancelled"</formula>
    </cfRule>
    <cfRule type="cellIs" priority="2" operator="equal" dxfId="5">
      <formula>"N/A"</formula>
    </cfRule>
    <cfRule type="cellIs" priority="3" operator="equal" dxfId="4">
      <formula>"Pass"</formula>
    </cfRule>
    <cfRule type="cellIs" priority="4" operator="equal" dxfId="3">
      <formula>"In-Progress"</formula>
    </cfRule>
    <cfRule type="cellIs" priority="5" operator="equal" dxfId="2">
      <formula>"Blocked"</formula>
    </cfRule>
    <cfRule type="cellIs" priority="6" operator="equal" dxfId="1">
      <formula>"Fail"</formula>
    </cfRule>
    <cfRule type="cellIs" priority="7" operator="equal" dxfId="0">
      <formula>"Pass"</formula>
    </cfRule>
  </conditionalFormatting>
  <dataValidations count="1">
    <dataValidation sqref="L5:L27" showDropDown="0" showInputMessage="1" showErrorMessage="1" allowBlank="1" type="list">
      <formula1>"Pass, Fail, Blocked, NA"</formula1>
    </dataValidation>
  </dataValidations>
  <pageMargins left="0.7" right="0.7" top="0.75" bottom="0.75" header="0.3" footer="0.3"/>
  <pageSetup orientation="portrait" paperSize="9" verticalDpi="0"/>
  <headerFooter>
    <oddHeader>&amp;L&amp;"Arial"&amp;1 &amp;K000000INTERNAL#</oddHeader>
    <oddFooter/>
    <evenHeader/>
    <evenFooter/>
    <firstHeader/>
    <firstFooter/>
  </headerFooter>
</worksheet>
</file>

<file path=xl/worksheets/sheet20.xml><?xml version="1.0" encoding="utf-8"?>
<worksheet xmlns="http://schemas.openxmlformats.org/spreadsheetml/2006/main">
  <sheetPr codeName="Sheet24">
    <outlinePr summaryBelow="1" summaryRight="1"/>
    <pageSetUpPr/>
  </sheetPr>
  <dimension ref="A1:N10"/>
  <sheetViews>
    <sheetView topLeftCell="A6" zoomScale="70" zoomScaleNormal="70" workbookViewId="0">
      <selection activeCell="I9" sqref="I9"/>
    </sheetView>
  </sheetViews>
  <sheetFormatPr baseColWidth="8" defaultColWidth="8.7109375" defaultRowHeight="15.75"/>
  <cols>
    <col width="10.28515625" customWidth="1" style="2" min="2" max="2"/>
    <col width="15.140625" customWidth="1" style="3" min="3" max="3"/>
    <col width="14.5703125" customWidth="1" style="2" min="4" max="4"/>
    <col width="11.28515625" customWidth="1" style="16" min="5" max="5"/>
    <col width="67.85546875" customWidth="1" style="2" min="6" max="6"/>
    <col width="50.42578125" customWidth="1" style="2" min="7" max="7"/>
    <col width="50.28515625" customWidth="1" min="8" max="8"/>
    <col width="58.5703125" customWidth="1" style="2" min="9" max="9"/>
    <col width="56.28515625" customWidth="1" style="1" min="10" max="10"/>
    <col width="13.140625" bestFit="1" customWidth="1" style="1" min="11" max="11"/>
    <col width="13.140625" customWidth="1" style="1" min="12" max="12"/>
    <col width="19.42578125" customWidth="1" style="2" min="13" max="13"/>
    <col width="18.85546875" customWidth="1" style="2" min="14" max="14"/>
  </cols>
  <sheetData>
    <row r="1" ht="16.5" customHeight="1" thickBot="1"/>
    <row r="2" ht="29.25" customHeight="1" thickBot="1">
      <c r="B2" s="197" t="inlineStr">
        <is>
          <t>Notifications</t>
        </is>
      </c>
      <c r="C2" s="178" t="n"/>
      <c r="D2" s="178" t="n"/>
      <c r="E2" s="178" t="n"/>
      <c r="F2" s="178" t="n"/>
      <c r="G2" s="178" t="n"/>
      <c r="H2" s="178" t="n"/>
      <c r="I2" s="178" t="n"/>
      <c r="J2" s="178" t="n"/>
      <c r="K2" s="178" t="n"/>
      <c r="L2" s="178" t="n"/>
      <c r="M2" s="178" t="n"/>
      <c r="N2" s="198" t="n"/>
    </row>
    <row r="3" ht="16.5" customHeight="1" thickBot="1">
      <c r="B3" s="184" t="inlineStr">
        <is>
          <t>Precondition</t>
        </is>
      </c>
      <c r="C3" s="175" t="n"/>
      <c r="D3" s="11" t="n"/>
      <c r="E3" s="14" t="n"/>
      <c r="F3" s="202" t="inlineStr">
        <is>
          <t>Ensure that below preconditions are met before start the testing for this service
Vehicle is connected to network 
Primary registration process is successfully completed. 
Login to My Bentley App with valid credentials
“My Bentley in Car Services' and 'My Bentley Remote Services' license is valid and in use</t>
        </is>
      </c>
      <c r="G3" s="178" t="n"/>
      <c r="H3" s="178" t="n"/>
      <c r="I3" s="178" t="n"/>
      <c r="J3" s="178" t="n"/>
      <c r="K3" s="178" t="n"/>
      <c r="L3" s="178" t="n"/>
      <c r="M3" s="178" t="n"/>
      <c r="N3" s="198" t="n"/>
    </row>
    <row r="4">
      <c r="A4" t="inlineStr"/>
      <c r="B4" s="4" t="inlineStr">
        <is>
          <t>TC ID</t>
        </is>
      </c>
      <c r="C4" s="5" t="inlineStr">
        <is>
          <t>Region</t>
        </is>
      </c>
      <c r="D4" s="5" t="inlineStr">
        <is>
          <t>Test Priority</t>
        </is>
      </c>
      <c r="E4" s="15" t="inlineStr">
        <is>
          <t>Overall Effort (in Mins)</t>
        </is>
      </c>
      <c r="F4" s="5" t="inlineStr">
        <is>
          <t>Test Case Title</t>
        </is>
      </c>
      <c r="G4" s="5" t="inlineStr">
        <is>
          <t>Pre-Condition</t>
        </is>
      </c>
      <c r="H4" s="5" t="inlineStr">
        <is>
          <t>Pre-Condition (Vehicle)</t>
        </is>
      </c>
      <c r="I4" s="5" t="inlineStr">
        <is>
          <t>Action</t>
        </is>
      </c>
      <c r="J4" s="5" t="inlineStr">
        <is>
          <t>Expected Result</t>
        </is>
      </c>
      <c r="K4" s="5" t="inlineStr">
        <is>
          <t>Actual Result</t>
        </is>
      </c>
      <c r="L4" s="5" t="inlineStr">
        <is>
          <t>Test Result</t>
        </is>
      </c>
      <c r="M4" s="5" t="inlineStr">
        <is>
          <t>No Of Observations</t>
        </is>
      </c>
      <c r="N4" s="6" t="inlineStr">
        <is>
          <t>Defect IDs/Comments</t>
        </is>
      </c>
    </row>
    <row r="5" ht="78.75" customHeight="1">
      <c r="B5" s="36" t="n">
        <v>1</v>
      </c>
      <c r="C5" s="94" t="inlineStr">
        <is>
          <t>EUR , NAR , CHN</t>
        </is>
      </c>
      <c r="D5" s="94" t="inlineStr">
        <is>
          <t>Medium</t>
        </is>
      </c>
      <c r="E5" s="95" t="n">
        <v>2</v>
      </c>
      <c r="F5" s="108" t="inlineStr">
        <is>
          <t>Verify accessing  'Notifications' tab in CAR REMOTE screen of My Bentley App</t>
        </is>
      </c>
      <c r="G5" s="97" t="inlineStr">
        <is>
          <t>• The screen focus is in "My Bentley App - NOTIFICATION" page
( My Bentley App --&gt; SIGN IN --&gt; Vehicle "DASHBOARD" screen --&gt;Click on "NOTIFICATION" (i.e. "Bell" Icon) )</t>
        </is>
      </c>
      <c r="H5" s="97" t="n"/>
      <c r="I5" s="163" t="inlineStr">
        <is>
          <t>Verify the contents of the NOTIFICATION' page</t>
        </is>
      </c>
      <c r="J5" s="164" t="inlineStr">
        <is>
          <t>In 'Notification' page following options/Content are displayed.
- Title : Notification
- Tabs :  'Actions' &amp; 'Alerts'
- Last updated: Time Stamp (e.g. Fri, 24 Jan at 09.43 am)</t>
        </is>
      </c>
      <c r="K5" s="97" t="n"/>
      <c r="L5" s="99" t="inlineStr">
        <is>
          <t>Pass</t>
        </is>
      </c>
      <c r="M5" s="97" t="n"/>
      <c r="N5" s="37" t="n"/>
    </row>
    <row r="6" ht="94.5" customHeight="1">
      <c r="B6" s="36" t="n">
        <v>2</v>
      </c>
      <c r="C6" s="94" t="inlineStr">
        <is>
          <t>EUR , NAR , CHN</t>
        </is>
      </c>
      <c r="D6" s="94" t="inlineStr">
        <is>
          <t>Medium</t>
        </is>
      </c>
      <c r="E6" s="95" t="n">
        <v>3</v>
      </c>
      <c r="F6" s="108" t="inlineStr">
        <is>
          <t>Verify the status of Notification Screen on refreshing the data manually (By Pulling Down the Notification screen)</t>
        </is>
      </c>
      <c r="G6" s="97" t="inlineStr">
        <is>
          <t xml:space="preserve">• The screen focus is in "My Bentley App - NOTIFICATION" page
( My Bentley App --&gt; SIGN IN --&gt; Vehicle "DASHBOARD" screen --&gt;Click on "NOTIFICATION" (i.e. "Bell" Icon) )
</t>
        </is>
      </c>
      <c r="H6" s="97" t="n"/>
      <c r="I6" s="97" t="inlineStr">
        <is>
          <t>Swipe down the Notification screen --&gt; Tap on “Update Vehicle Data” link from the notification pop up.</t>
        </is>
      </c>
      <c r="J6" s="143" t="inlineStr">
        <is>
          <t>After a successful refresh cycle, 'Last updated: time stamp(e.g. Fri, 24 Jan at 09.43 am)' should be refreshed accordingly and visible. Latest actions/alerts should be included in the top of the list (If any) and sorted by time stamp from newest to oldest.</t>
        </is>
      </c>
      <c r="K6" s="97" t="n"/>
      <c r="L6" s="99" t="inlineStr">
        <is>
          <t>Pass</t>
        </is>
      </c>
      <c r="M6" s="97" t="n"/>
      <c r="N6" s="37" t="n"/>
    </row>
    <row r="7" ht="90" customHeight="1">
      <c r="B7" s="36" t="n">
        <v>3</v>
      </c>
      <c r="C7" s="94" t="inlineStr">
        <is>
          <t>EUR , NAR , CHN</t>
        </is>
      </c>
      <c r="D7" s="94" t="inlineStr">
        <is>
          <t>Medium</t>
        </is>
      </c>
      <c r="E7" s="95" t="n">
        <v>2</v>
      </c>
      <c r="F7" s="108" t="inlineStr">
        <is>
          <t>Verify accessing  'Actions' tab in  'Notifications'  screen</t>
        </is>
      </c>
      <c r="G7" s="97" t="inlineStr">
        <is>
          <t>• The screen focus is in "My Bentley App - NOTIFICATION" page
( My Bentley App --&gt; SIGN IN --&gt; Vehicle "DASHBOARD" screen --&gt;Click on "NOTIFICATION" (i.e. "Bell" Icon) )</t>
        </is>
      </c>
      <c r="H7" s="97" t="n"/>
      <c r="I7" s="164" t="inlineStr">
        <is>
          <t>Tap on 'Actions' tab in Notification page</t>
        </is>
      </c>
      <c r="J7" s="130" t="inlineStr">
        <is>
          <t>When there are no actions at all  -&gt;  'There are no new notifications to display' message should be displayed  along with crossed out bell icon 
OTHERWISE
Maximum 10 actions should be displayed which are sorted by time stamp from newest to oldest.</t>
        </is>
      </c>
      <c r="K7" s="97" t="n"/>
      <c r="L7" s="99" t="inlineStr">
        <is>
          <t>Pass</t>
        </is>
      </c>
      <c r="M7" s="97" t="n"/>
      <c r="N7" s="37" t="n"/>
    </row>
    <row r="8" ht="126" customHeight="1">
      <c r="B8" s="36" t="n">
        <v>4</v>
      </c>
      <c r="C8" s="94" t="inlineStr">
        <is>
          <t>EUR , NAR , CHN</t>
        </is>
      </c>
      <c r="D8" s="94" t="inlineStr">
        <is>
          <t>Medium</t>
        </is>
      </c>
      <c r="E8" s="95" t="n">
        <v>3</v>
      </c>
      <c r="F8" s="108" t="inlineStr">
        <is>
          <t>Verify the contents of an action in 'Actions' tab in Notification Screen</t>
        </is>
      </c>
      <c r="G8" s="97" t="inlineStr">
        <is>
          <t>• The screen focus is in "My Bentley App - NOTIFICATION" page
( My Bentley App --&gt; SIGN IN --&gt; Vehicle "DASHBOARD" screen --&gt;Click on "NOTIFICATION" (i.e. "Bell" Icon) )
• At least one Action should be present  in the "Actions" list (e.g. Perform Remote Lock / Unlock operation through App)</t>
        </is>
      </c>
      <c r="H8" s="97" t="n"/>
      <c r="I8" s="164" t="inlineStr">
        <is>
          <t>Tap on 'Actions' tab in Notification page and check the contents of any listed action</t>
        </is>
      </c>
      <c r="J8" s="130" t="inlineStr">
        <is>
          <t>Each action should have following contents in sequence
- Status on the actions (e.g. 'Vehicle Locked/Unlocked/Failed to Lock/Failed to unlock' etc.)
- Time stamp(e.g. 24 January 09.37 am)
- Summary/Reasons (e.g. Vehicle was successfully locked/unlocked or Failed Reason)</t>
        </is>
      </c>
      <c r="K8" s="97" t="n"/>
      <c r="L8" s="99" t="inlineStr">
        <is>
          <t>Pass</t>
        </is>
      </c>
      <c r="M8" s="97" t="n"/>
      <c r="N8" s="37" t="n"/>
    </row>
    <row r="9" ht="189" customHeight="1">
      <c r="B9" s="36" t="n">
        <v>5</v>
      </c>
      <c r="C9" s="94" t="inlineStr">
        <is>
          <t>EUR , NAR , CHN</t>
        </is>
      </c>
      <c r="D9" s="94" t="inlineStr">
        <is>
          <t>Medium</t>
        </is>
      </c>
      <c r="E9" s="95" t="n">
        <v>10</v>
      </c>
      <c r="F9" s="108" t="inlineStr">
        <is>
          <t>Verify 'Remote Lock / Unlock' actions are listed in the notification action list</t>
        </is>
      </c>
      <c r="G9" s="97" t="inlineStr">
        <is>
          <t xml:space="preserve">• The screen focus is in "My Bentley App - NOTIFICATION" page
( My Bentley App --&gt; SIGN IN --&gt; Vehicle "DASHBOARD" screen --&gt;Click on "NOTIFICATION" (i.e. "Bell" Icon) )
</t>
        </is>
      </c>
      <c r="H9" s="97" t="n"/>
      <c r="I9" s="97" t="inlineStr">
        <is>
          <t>Preform multiple 'Remote Lock / Unlock' functionality in different scenario (E.g. Ignition On, Off) through app in 'DASHBOARD' screen and Refresh the Notification -&gt; Actions List manually.</t>
        </is>
      </c>
      <c r="J9" s="143" t="inlineStr">
        <is>
          <t xml:space="preserve">All performed actions should be listed in Notification screen and sorted by time stamp from newest to oldest.
 [E.g. 1. On Successful Lock/Unlock Actions --&gt; Status : 'XX (Vehicle Name) Locked/Unlocked' , Time Stamp : 'DD Month hh.ss am/pm', Summary: 'XX successfully locked/unlocked'. E.g. 2. On Failure to Lock/Unlock Actions -&gt; Status: 'Failed to unlock XX(Vehicle Name)', Time Stamp : 'DD Month hh.ss am/pm', Reason: 'Please Close the Driver door' Or 'Battery Drain State -Unable to reach the vehicle' etc. 
</t>
        </is>
      </c>
      <c r="K9" s="97" t="n"/>
      <c r="L9" s="99" t="inlineStr">
        <is>
          <t>Pass</t>
        </is>
      </c>
      <c r="M9" s="97" t="n"/>
      <c r="N9" s="37" t="n"/>
    </row>
    <row r="10" ht="32.25" customHeight="1" thickBot="1">
      <c r="B10" s="36" t="n">
        <v>8</v>
      </c>
      <c r="C10" s="42" t="inlineStr">
        <is>
          <t>EUR , NAR , CHN</t>
        </is>
      </c>
      <c r="D10" s="42" t="inlineStr">
        <is>
          <t>Low</t>
        </is>
      </c>
      <c r="E10" s="43" t="n">
        <v>10</v>
      </c>
      <c r="F10" s="68" t="inlineStr">
        <is>
          <t>Verify all the screen with Bentley style guide.</t>
        </is>
      </c>
      <c r="G10" s="44" t="inlineStr">
        <is>
          <t>N/A</t>
        </is>
      </c>
      <c r="H10" s="97" t="n"/>
      <c r="I10" s="44" t="inlineStr">
        <is>
          <t>Observe all the screen's icon, font, colour</t>
        </is>
      </c>
      <c r="J10" s="44" t="inlineStr">
        <is>
          <t>All the icon, font, colour should be followed as per Bentley style guide.</t>
        </is>
      </c>
      <c r="K10" s="44" t="n"/>
      <c r="L10" s="45" t="inlineStr">
        <is>
          <t>Pass</t>
        </is>
      </c>
      <c r="M10" s="44" t="n"/>
      <c r="N10" s="46" t="n"/>
    </row>
  </sheetData>
  <mergeCells count="3">
    <mergeCell ref="B3:C3"/>
    <mergeCell ref="B2:N2"/>
    <mergeCell ref="F3:N3"/>
  </mergeCells>
  <conditionalFormatting sqref="K5:K9">
    <cfRule type="cellIs" priority="8" operator="equal" dxfId="13">
      <formula>"Not Tested"</formula>
    </cfRule>
    <cfRule type="cellIs" priority="9" operator="equal" dxfId="12">
      <formula>"Not Applicable"</formula>
    </cfRule>
    <cfRule type="cellIs" priority="10" operator="equal" dxfId="11">
      <formula>"Pass"</formula>
    </cfRule>
    <cfRule type="cellIs" priority="11" operator="equal" dxfId="10">
      <formula>"Not Tested"</formula>
    </cfRule>
    <cfRule type="cellIs" priority="12" operator="equal" dxfId="9">
      <formula>"Not Applicable"</formula>
    </cfRule>
    <cfRule type="cellIs" priority="13" operator="equal" dxfId="8">
      <formula>"Fail"</formula>
    </cfRule>
    <cfRule type="cellIs" priority="14" operator="equal" dxfId="0">
      <formula>"Pass"</formula>
    </cfRule>
  </conditionalFormatting>
  <conditionalFormatting sqref="L5:L10">
    <cfRule type="cellIs" priority="1" operator="equal" dxfId="6">
      <formula>"Cancelled"</formula>
    </cfRule>
    <cfRule type="cellIs" priority="2" operator="equal" dxfId="5">
      <formula>"N/A"</formula>
    </cfRule>
    <cfRule type="cellIs" priority="3" operator="equal" dxfId="4">
      <formula>"Pass"</formula>
    </cfRule>
    <cfRule type="cellIs" priority="4" operator="equal" dxfId="3">
      <formula>"In-Progress"</formula>
    </cfRule>
    <cfRule type="cellIs" priority="5" operator="equal" dxfId="2">
      <formula>"Blocked"</formula>
    </cfRule>
    <cfRule type="cellIs" priority="6" operator="equal" dxfId="1">
      <formula>"Fail"</formula>
    </cfRule>
    <cfRule type="cellIs" priority="7" operator="equal" dxfId="0">
      <formula>"Pass"</formula>
    </cfRule>
  </conditionalFormatting>
  <dataValidations count="1">
    <dataValidation sqref="L5:L10" showDropDown="0" showInputMessage="1" showErrorMessage="1" allowBlank="1" type="list">
      <formula1>"Pass, Fail, Blocked, NA"</formula1>
    </dataValidation>
  </dataValidations>
  <pageMargins left="0.7" right="0.7" top="0.75" bottom="0.75" header="0.3" footer="0.3"/>
  <pageSetup orientation="portrait" paperSize="9" verticalDpi="0"/>
  <headerFooter>
    <oddHeader>&amp;L&amp;"Arial"&amp;1 &amp;K000000INTERNAL#</oddHeader>
    <oddFooter/>
    <evenHeader/>
    <evenFooter/>
    <firstHeader/>
    <firstFooter/>
  </headerFooter>
</worksheet>
</file>

<file path=xl/worksheets/sheet21.xml><?xml version="1.0" encoding="utf-8"?>
<worksheet xmlns="http://schemas.openxmlformats.org/spreadsheetml/2006/main">
  <sheetPr codeName="Sheet25">
    <outlinePr summaryBelow="1" summaryRight="1"/>
    <pageSetUpPr/>
  </sheetPr>
  <dimension ref="B2:N10"/>
  <sheetViews>
    <sheetView topLeftCell="A5" zoomScale="60" zoomScaleNormal="60" zoomScaleSheetLayoutView="50" workbookViewId="0">
      <selection activeCell="C5" sqref="C5"/>
    </sheetView>
  </sheetViews>
  <sheetFormatPr baseColWidth="8" defaultColWidth="8.7109375" defaultRowHeight="15.75"/>
  <cols>
    <col width="10.28515625" customWidth="1" style="2" min="2" max="2"/>
    <col width="15.140625" customWidth="1" style="3" min="3" max="3"/>
    <col width="14.5703125" customWidth="1" style="2" min="4" max="4"/>
    <col width="11.28515625" customWidth="1" style="16" min="5" max="5"/>
    <col width="55.5703125" customWidth="1" style="2" min="6" max="6"/>
    <col width="50.42578125" customWidth="1" style="2" min="7" max="7"/>
    <col width="50.28515625" customWidth="1" min="8" max="8"/>
    <col width="58.5703125" customWidth="1" style="2" min="9" max="9"/>
    <col width="56.28515625" customWidth="1" style="1" min="10" max="10"/>
    <col width="13.140625" bestFit="1" customWidth="1" style="1" min="11" max="11"/>
    <col width="13.140625" customWidth="1" style="1" min="12" max="12"/>
    <col width="19.42578125" customWidth="1" style="2" min="13" max="13"/>
    <col width="18.85546875" customWidth="1" style="2" min="14" max="14"/>
  </cols>
  <sheetData>
    <row r="1" ht="16.5" customHeight="1" thickBot="1"/>
    <row r="2" ht="29.25" customHeight="1" thickBot="1">
      <c r="B2" s="197" t="inlineStr">
        <is>
          <t>Push Notifications</t>
        </is>
      </c>
      <c r="C2" s="178" t="n"/>
      <c r="D2" s="178" t="n"/>
      <c r="E2" s="178" t="n"/>
      <c r="F2" s="178" t="n"/>
      <c r="G2" s="178" t="n"/>
      <c r="H2" s="178" t="n"/>
      <c r="I2" s="178" t="n"/>
      <c r="J2" s="178" t="n"/>
      <c r="K2" s="178" t="n"/>
      <c r="L2" s="178" t="n"/>
      <c r="M2" s="178" t="n"/>
      <c r="N2" s="198" t="n"/>
    </row>
    <row r="3" ht="16.5" customHeight="1" thickBot="1">
      <c r="B3" s="184" t="inlineStr">
        <is>
          <t>Precondition</t>
        </is>
      </c>
      <c r="C3" s="175" t="n"/>
      <c r="D3" s="11" t="n"/>
      <c r="E3" s="14" t="n"/>
      <c r="F3" s="202" t="inlineStr">
        <is>
          <t>Ensure that below preconditions are met before start the testing for this service
• Vehicle is connected to network 
• Primary registration process is successfully completed. 
• Login to My Bentley App with valid credentials
• “My Bentley in Car Services" and "My Bentley Remote Services" license is valid and in use</t>
        </is>
      </c>
      <c r="G3" s="178" t="n"/>
      <c r="H3" s="178" t="n"/>
      <c r="I3" s="178" t="n"/>
      <c r="J3" s="178" t="n"/>
      <c r="K3" s="178" t="n"/>
      <c r="L3" s="178" t="n"/>
      <c r="M3" s="178" t="n"/>
      <c r="N3" s="198" t="n"/>
    </row>
    <row r="4">
      <c r="B4" s="4" t="inlineStr">
        <is>
          <t>TC No.</t>
        </is>
      </c>
      <c r="C4" s="5" t="inlineStr">
        <is>
          <t>Region</t>
        </is>
      </c>
      <c r="D4" s="5" t="inlineStr">
        <is>
          <t>Test Priority</t>
        </is>
      </c>
      <c r="E4" s="15" t="inlineStr">
        <is>
          <t>Effort in mins</t>
        </is>
      </c>
      <c r="F4" s="5" t="inlineStr">
        <is>
          <t>Test Case Title</t>
        </is>
      </c>
      <c r="G4" s="5" t="inlineStr">
        <is>
          <t>Pre-Condition</t>
        </is>
      </c>
      <c r="H4" s="5" t="inlineStr">
        <is>
          <t>Pre-Condition (Vehicle)</t>
        </is>
      </c>
      <c r="I4" s="5" t="inlineStr">
        <is>
          <t>Test Case</t>
        </is>
      </c>
      <c r="J4" s="5" t="inlineStr">
        <is>
          <t>Expected Result</t>
        </is>
      </c>
      <c r="K4" s="5" t="inlineStr">
        <is>
          <t>Actual Result</t>
        </is>
      </c>
      <c r="L4" s="5" t="inlineStr">
        <is>
          <t>Test Result</t>
        </is>
      </c>
      <c r="M4" s="5" t="inlineStr">
        <is>
          <t>No Of Observations</t>
        </is>
      </c>
      <c r="N4" s="6" t="inlineStr">
        <is>
          <t>Defect IDs/Comments</t>
        </is>
      </c>
    </row>
    <row r="5" ht="165" customHeight="1">
      <c r="B5" s="36" t="n">
        <v>1</v>
      </c>
      <c r="C5" s="94" t="inlineStr">
        <is>
          <t>EUR</t>
        </is>
      </c>
      <c r="D5" s="94" t="inlineStr">
        <is>
          <t>High</t>
        </is>
      </c>
      <c r="E5" s="95" t="n">
        <v>10</v>
      </c>
      <c r="F5" s="108" t="inlineStr">
        <is>
          <t xml:space="preserve">Verify "Theft Alert" Push Notifications </t>
        </is>
      </c>
      <c r="G5" s="97" t="inlineStr">
        <is>
          <t>• The screen focus is in "My Bentley App - CAR REMOTE" page
( My Bentley App --&gt; SIGN IN --&gt; Vehicle "DASHBOARD" screen --&gt;Click on "CAR REMOTE" tab )</t>
        </is>
      </c>
      <c r="H5" s="97" t="inlineStr">
        <is>
          <t>Bentley app is signed in
Stay inside vehicle &amp; Lock Vehicle
Make some sound / Try to open door / Try to access gear …etc so vehicle can detect an unautherized access or breach (Do once the test is running)</t>
        </is>
      </c>
      <c r="I5" s="165" t="inlineStr">
        <is>
          <t>Verify Notification Content
Tap On Notification</t>
        </is>
      </c>
      <c r="J5" s="97" t="inlineStr">
        <is>
          <t>1. Push Notification Message should be received in mobile when a theft alert is triggered
2. The Notification should contain accurate and descriptive content including the title , body  or relevent details 
3. Tapping on the notification (Or Link Provided) should open the app and navigate to the "My Alert" section</t>
        </is>
      </c>
      <c r="K5" s="97" t="n"/>
      <c r="L5" s="99" t="inlineStr">
        <is>
          <t>Pass</t>
        </is>
      </c>
      <c r="M5" s="97" t="n"/>
      <c r="N5" s="37" t="n"/>
    </row>
    <row r="6" ht="173.25" customHeight="1">
      <c r="B6" s="36" t="n">
        <v>2</v>
      </c>
      <c r="C6" s="94" t="inlineStr">
        <is>
          <t>EUR, 
NAR,
CHN</t>
        </is>
      </c>
      <c r="D6" s="94" t="inlineStr">
        <is>
          <t>High</t>
        </is>
      </c>
      <c r="E6" s="95" t="n">
        <v>10</v>
      </c>
      <c r="F6" s="108" t="inlineStr">
        <is>
          <t xml:space="preserve">Verify "Remote Locking/Unlocking" Push Notifications </t>
        </is>
      </c>
      <c r="G6" s="97" t="inlineStr">
        <is>
          <t>• The screen focus is in "My Bentley App - DASHBOARD" page
( My Bentley App --&gt; SIGN IN --&gt; Vehicle "DASHBOARD" screen  )</t>
        </is>
      </c>
      <c r="H6" s="97" t="n"/>
      <c r="I6" s="165" t="inlineStr">
        <is>
          <t xml:space="preserve">1. Perform Remote Lock/Unlock operation and Exit from the My Bentley App inbetween the process
2. Verify Notification Content
3. Tap On Notification
</t>
        </is>
      </c>
      <c r="J6" s="97" t="inlineStr">
        <is>
          <t>1. Push Notification Message should be received in mobile when a "Remote Lock/Unlock" process is completed
2. The Notification should contain accurate and descriptive content including the title , body  or relevent details 
3. Tapping on the notification (Or Link Provided) should open the app and navigate to the "Dashboard -&gt; Remote Lock/Unlock" section</t>
        </is>
      </c>
      <c r="K6" s="97" t="n"/>
      <c r="L6" s="99" t="inlineStr">
        <is>
          <t>Pass</t>
        </is>
      </c>
      <c r="M6" s="97" t="n"/>
      <c r="N6" s="37" t="n"/>
    </row>
    <row r="7" ht="150" customHeight="1">
      <c r="B7" s="36" t="n">
        <v>3</v>
      </c>
      <c r="C7" s="94" t="inlineStr">
        <is>
          <t>EUR, 
NAR,
CHN</t>
        </is>
      </c>
      <c r="D7" s="160" t="inlineStr">
        <is>
          <t>Medium</t>
        </is>
      </c>
      <c r="E7" s="166" t="n">
        <v>10</v>
      </c>
      <c r="F7" s="108" t="inlineStr">
        <is>
          <t xml:space="preserve">Verify "My Cabin Comfort" Push Notifications </t>
        </is>
      </c>
      <c r="G7" s="97" t="inlineStr">
        <is>
          <t>• The screen focus is in "My Bentley App - CAR REMOTE" page
( My Bentley App --&gt; SIGN IN --&gt; Vehicle "DASHBOARD" screen --&gt;Click on "CAR REMOTE" tab )</t>
        </is>
      </c>
      <c r="H7" s="97" t="n"/>
      <c r="I7" s="165" t="inlineStr">
        <is>
          <t xml:space="preserve">1. Set deparature time to start "My Cabin Comfort" operation remotely  and Exit from the My Bentley App -&gt;  Wait for the vehicle comfort achieved to set temperature -&gt; Wait for Notification on Mobile
2. Verify Notification Content
3. Tap On Notification
</t>
        </is>
      </c>
      <c r="J7" s="97" t="inlineStr">
        <is>
          <t xml:space="preserve">1. Push Notification Message should be received in mobile when Cabin Comfort is completed
2. The Notification should contain accurate and descriptive content including the title , body  or relevent details 
3. Tapping on the notification (Or Link Provided) should open the app and navigate to the "My Cabin Comfort" </t>
        </is>
      </c>
      <c r="K7" s="38" t="n"/>
      <c r="L7" s="39" t="inlineStr">
        <is>
          <t>Pass</t>
        </is>
      </c>
      <c r="M7" s="38" t="n"/>
      <c r="N7" s="40" t="n"/>
    </row>
    <row r="8" ht="141.75" customHeight="1">
      <c r="B8" s="36" t="n">
        <v>4</v>
      </c>
      <c r="C8" s="94" t="inlineStr">
        <is>
          <t>EUR, 
NAR,
CHN</t>
        </is>
      </c>
      <c r="D8" s="160" t="inlineStr">
        <is>
          <t>Medium</t>
        </is>
      </c>
      <c r="E8" s="166" t="n">
        <v>10</v>
      </c>
      <c r="F8" s="108" t="inlineStr">
        <is>
          <t xml:space="preserve">Verify "My Battery Charge" Push Notifications </t>
        </is>
      </c>
      <c r="G8" s="97" t="inlineStr">
        <is>
          <t>• The screen focus is in "My Bentley App - CAR REMOTE" page
( My Bentley App --&gt; SIGN IN --&gt; Vehicle "DASHBOARD" screen --&gt;Click on "CAR REMOTE" tab )</t>
        </is>
      </c>
      <c r="H8" s="97" t="inlineStr">
        <is>
          <t xml:space="preserve">• The PHEV Charger is connected and Ready </t>
        </is>
      </c>
      <c r="I8" s="165" t="inlineStr">
        <is>
          <t xml:space="preserve">1. Start "My Battery Carge" operation(With Timer) remotely  and Exit from the My Bentley App -&gt;  Wait for completion of Charge time -&gt; Wait for Notification on Mobile
2. Verify Notification Content
3. Tap On Notification
</t>
        </is>
      </c>
      <c r="J8" s="97" t="inlineStr">
        <is>
          <t xml:space="preserve">1. Push Notification Message should be received in mobile when Charging time completed
2. The Notification should contain accurate and descriptive content including the title , body  or relevent details 
3. Tapping on the notification (Or Link Provided) should open the app and navigate to the "My Battery Charge" </t>
        </is>
      </c>
      <c r="K8" s="38" t="n"/>
      <c r="L8" s="39" t="inlineStr">
        <is>
          <t>Pass</t>
        </is>
      </c>
      <c r="M8" s="38" t="n"/>
      <c r="N8" s="40" t="n"/>
    </row>
    <row r="9" ht="236.25" customHeight="1">
      <c r="B9" s="36" t="n">
        <v>5</v>
      </c>
      <c r="C9" s="94" t="inlineStr">
        <is>
          <t>EUR, 
NAR,
CHN</t>
        </is>
      </c>
      <c r="D9" s="160" t="inlineStr">
        <is>
          <t>High</t>
        </is>
      </c>
      <c r="E9" s="166" t="n">
        <v>10</v>
      </c>
      <c r="F9" s="108" t="inlineStr">
        <is>
          <t xml:space="preserve">Verify "Remote Park Assist" Push Notifications </t>
        </is>
      </c>
      <c r="G9" s="97" t="inlineStr">
        <is>
          <t xml:space="preserve">• Exit from My Bentley App </t>
        </is>
      </c>
      <c r="H9" s="97" t="inlineStr">
        <is>
          <t xml:space="preserve">•  In Vehicle Remote Park Assist(i.e. P with Steering Wheel Icon) button is activated
•  One Key(Vehicle Key-1) is next to the vehicle 
•  Automatic User Identification is done
•  Bluetooth Connection with Vehicle is already established(i.e.  Bluetooth should be turned "ON"  + Bluetooth permission must be granted)
•  Location Services should be turned "ON" / "Set to Always" + Precise Location permission must be granted
Note : Free Parking Space next to vehicle parked will be taken as reference for parking  </t>
        </is>
      </c>
      <c r="I9" s="165" t="inlineStr">
        <is>
          <t xml:space="preserve">1. Drive the vehicle through the parking lot lane and select the available parking space which the vehicle fits and the user want to park from HMI screen
             a) Parallel Parking Space
             b) Angle Parking Space
             c) Perpendicular Parking Space 
2. Select "Remote Parking" in HMI and Check for Notification on Mobile to initiation Of Parking
3. Verify Notification Content
4. Tap On Notification
</t>
        </is>
      </c>
      <c r="J9" s="97" t="inlineStr">
        <is>
          <t xml:space="preserve">1. Once Parking space is detected, the vehicle HMI should display options
             a) Start Automatic Parking
             b) Remote Parking
2. Push Notification Message should be received in mobile when a Remote Parking is triggered
3. The Notification should contain accurate and descriptive content including the title , body  or relevent details 
4. Tapping on the notification (Or Link Provided) should open the app and navigate to Remote Parking -&gt;  Perform Parking Maneuver ( i.e. Press and Hold "P with Steering Icon" button to start the Maneuver) </t>
        </is>
      </c>
      <c r="K9" s="38" t="n"/>
      <c r="L9" s="39" t="inlineStr">
        <is>
          <t>Pass</t>
        </is>
      </c>
      <c r="M9" s="38" t="n"/>
      <c r="N9" s="40" t="n"/>
    </row>
    <row r="10" ht="48" customHeight="1" thickBot="1">
      <c r="B10" s="36" t="n">
        <v>10</v>
      </c>
      <c r="C10" s="94" t="inlineStr">
        <is>
          <t>EUR, 
NAR,
CHN</t>
        </is>
      </c>
      <c r="D10" s="42" t="inlineStr">
        <is>
          <t>Medium</t>
        </is>
      </c>
      <c r="E10" s="43" t="n">
        <v>10</v>
      </c>
      <c r="F10" s="44" t="inlineStr">
        <is>
          <t>Verify all the screen with Bentley style guide.</t>
        </is>
      </c>
      <c r="G10" s="44" t="inlineStr">
        <is>
          <t>N/A</t>
        </is>
      </c>
      <c r="H10" s="97" t="n"/>
      <c r="I10" s="44" t="inlineStr">
        <is>
          <t>Observe all the screen's icon, font, colour</t>
        </is>
      </c>
      <c r="J10" s="44" t="inlineStr">
        <is>
          <t>All the icon, font, colour should be followed as per Bentley style guide.</t>
        </is>
      </c>
      <c r="K10" s="44" t="n"/>
      <c r="L10" s="45" t="inlineStr">
        <is>
          <t>Pass</t>
        </is>
      </c>
      <c r="M10" s="44" t="n"/>
      <c r="N10" s="46" t="n"/>
    </row>
  </sheetData>
  <mergeCells count="3">
    <mergeCell ref="B3:C3"/>
    <mergeCell ref="B2:N2"/>
    <mergeCell ref="F3:N3"/>
  </mergeCells>
  <conditionalFormatting sqref="K5:K9">
    <cfRule type="cellIs" priority="8" operator="equal" dxfId="13">
      <formula>"Not Tested"</formula>
    </cfRule>
    <cfRule type="cellIs" priority="9" operator="equal" dxfId="12">
      <formula>"Not Applicable"</formula>
    </cfRule>
    <cfRule type="cellIs" priority="10" operator="equal" dxfId="11">
      <formula>"Pass"</formula>
    </cfRule>
    <cfRule type="cellIs" priority="11" operator="equal" dxfId="10">
      <formula>"Not Tested"</formula>
    </cfRule>
    <cfRule type="cellIs" priority="12" operator="equal" dxfId="9">
      <formula>"Not Applicable"</formula>
    </cfRule>
    <cfRule type="cellIs" priority="13" operator="equal" dxfId="8">
      <formula>"Fail"</formula>
    </cfRule>
    <cfRule type="cellIs" priority="14" operator="equal" dxfId="0">
      <formula>"Pass"</formula>
    </cfRule>
  </conditionalFormatting>
  <conditionalFormatting sqref="L5:L10">
    <cfRule type="cellIs" priority="1" operator="equal" dxfId="6">
      <formula>"Cancelled"</formula>
    </cfRule>
    <cfRule type="cellIs" priority="2" operator="equal" dxfId="5">
      <formula>"N/A"</formula>
    </cfRule>
    <cfRule type="cellIs" priority="3" operator="equal" dxfId="4">
      <formula>"Pass"</formula>
    </cfRule>
    <cfRule type="cellIs" priority="4" operator="equal" dxfId="3">
      <formula>"In-Progress"</formula>
    </cfRule>
    <cfRule type="cellIs" priority="5" operator="equal" dxfId="2">
      <formula>"Blocked"</formula>
    </cfRule>
    <cfRule type="cellIs" priority="6" operator="equal" dxfId="1">
      <formula>"Fail"</formula>
    </cfRule>
    <cfRule type="cellIs" priority="7" operator="equal" dxfId="0">
      <formula>"Pass"</formula>
    </cfRule>
  </conditionalFormatting>
  <dataValidations count="1">
    <dataValidation sqref="L5:L10" showDropDown="0" showInputMessage="1" showErrorMessage="1" allowBlank="1" type="list">
      <formula1>"Pass, Fail, Blocked, NA"</formula1>
    </dataValidation>
  </dataValidations>
  <pageMargins left="0.7" right="0.7" top="0.75" bottom="0.75" header="0.3" footer="0.3"/>
  <pageSetup orientation="portrait" paperSize="9" verticalDpi="0"/>
  <headerFooter>
    <oddHeader>&amp;L&amp;"Arial"&amp;1 &amp;K000000INTERNAL#</oddHeader>
    <oddFooter/>
    <evenHeader/>
    <evenFooter/>
    <firstHeader/>
    <firstFooter/>
  </headerFooter>
</worksheet>
</file>

<file path=xl/worksheets/sheet22.xml><?xml version="1.0" encoding="utf-8"?>
<worksheet xmlns="http://schemas.openxmlformats.org/spreadsheetml/2006/main">
  <sheetPr codeName="Sheet26">
    <outlinePr summaryBelow="1" summaryRight="1"/>
    <pageSetUpPr/>
  </sheetPr>
  <dimension ref="A1:N24"/>
  <sheetViews>
    <sheetView topLeftCell="A4" zoomScale="70" zoomScaleNormal="70" workbookViewId="0">
      <selection activeCell="N6" sqref="B6:N6"/>
    </sheetView>
  </sheetViews>
  <sheetFormatPr baseColWidth="8" defaultColWidth="8.7109375" defaultRowHeight="15"/>
  <cols>
    <col width="3.28515625" customWidth="1" min="1" max="1"/>
    <col width="6.85546875" customWidth="1" min="2" max="2"/>
    <col width="20.5703125" customWidth="1" min="3" max="3"/>
    <col width="13.42578125" customWidth="1" min="4" max="4"/>
    <col width="11.28515625" customWidth="1" style="13" min="5" max="5"/>
    <col width="37.28515625" customWidth="1" min="6" max="6"/>
    <col width="48.5703125" customWidth="1" min="7" max="7"/>
    <col width="50.28515625" customWidth="1" min="8" max="8"/>
    <col width="55.140625" customWidth="1" min="9" max="9"/>
    <col width="36.7109375" customWidth="1" min="10" max="10"/>
    <col width="14.5703125" customWidth="1" min="11" max="12"/>
    <col width="19.42578125" customWidth="1" min="13" max="13"/>
    <col width="18.85546875" customWidth="1" min="14" max="14"/>
  </cols>
  <sheetData>
    <row r="1" ht="15.75" customHeight="1" thickBot="1"/>
    <row r="2" ht="29.25" customHeight="1" thickBot="1">
      <c r="B2" s="197" t="inlineStr">
        <is>
          <t>Profile</t>
        </is>
      </c>
      <c r="C2" s="178" t="n"/>
      <c r="D2" s="178" t="n"/>
      <c r="E2" s="178" t="n"/>
      <c r="F2" s="178" t="n"/>
      <c r="G2" s="178" t="n"/>
      <c r="H2" s="178" t="n"/>
      <c r="I2" s="178" t="n"/>
      <c r="J2" s="178" t="n"/>
      <c r="K2" s="178" t="n"/>
      <c r="L2" s="178" t="n"/>
      <c r="M2" s="178" t="n"/>
      <c r="N2" s="198" t="n"/>
    </row>
    <row r="3" ht="16.5" customHeight="1" thickBot="1">
      <c r="B3" s="184" t="inlineStr">
        <is>
          <t>Pre Condition</t>
        </is>
      </c>
      <c r="C3" s="175" t="n"/>
      <c r="D3" s="11" t="n"/>
      <c r="E3" s="14" t="n"/>
      <c r="F3" s="202" t="inlineStr">
        <is>
          <t>Ensure that below preconditions are met before start the testing for this service
Primary user successfully  registered with vehicle
My Bentley mobile app should have valid credentials.</t>
        </is>
      </c>
      <c r="G3" s="178" t="n"/>
      <c r="H3" s="178" t="n"/>
      <c r="I3" s="178" t="n"/>
      <c r="J3" s="178" t="n"/>
      <c r="K3" s="178" t="n"/>
      <c r="L3" s="178" t="n"/>
      <c r="M3" s="178" t="n"/>
      <c r="N3" s="198" t="n"/>
    </row>
    <row r="4" ht="15.75" customHeight="1">
      <c r="A4" t="inlineStr"/>
      <c r="B4" s="4" t="inlineStr">
        <is>
          <t>TC ID</t>
        </is>
      </c>
      <c r="C4" s="5" t="inlineStr">
        <is>
          <t>Region</t>
        </is>
      </c>
      <c r="D4" s="5" t="inlineStr">
        <is>
          <t>Test Priority</t>
        </is>
      </c>
      <c r="E4" s="15" t="inlineStr">
        <is>
          <t>Overall Effort (in Mins)</t>
        </is>
      </c>
      <c r="F4" s="5" t="inlineStr">
        <is>
          <t>Test Case Title</t>
        </is>
      </c>
      <c r="G4" s="5" t="inlineStr">
        <is>
          <t>Pre-Condition</t>
        </is>
      </c>
      <c r="H4" s="5" t="inlineStr">
        <is>
          <t>Pre-Condition (Vehicle)</t>
        </is>
      </c>
      <c r="I4" s="5" t="inlineStr">
        <is>
          <t>Action</t>
        </is>
      </c>
      <c r="J4" s="5" t="inlineStr">
        <is>
          <t>Expected Result</t>
        </is>
      </c>
      <c r="K4" s="5" t="inlineStr">
        <is>
          <t>Actual Result</t>
        </is>
      </c>
      <c r="L4" s="5" t="inlineStr">
        <is>
          <t>Test Result</t>
        </is>
      </c>
      <c r="M4" s="5" t="inlineStr">
        <is>
          <t>No Of Observations</t>
        </is>
      </c>
      <c r="N4" s="6" t="inlineStr">
        <is>
          <t>Defect IDs/Comments</t>
        </is>
      </c>
    </row>
    <row r="5" ht="110.25" customHeight="1">
      <c r="B5" s="36" t="n">
        <v>1</v>
      </c>
      <c r="C5" s="94" t="inlineStr">
        <is>
          <t>EUR, 
NAR,
CHN</t>
        </is>
      </c>
      <c r="D5" s="94" t="inlineStr">
        <is>
          <t>High</t>
        </is>
      </c>
      <c r="E5" s="95" t="n">
        <v>3</v>
      </c>
      <c r="F5" s="115" t="inlineStr">
        <is>
          <t>Accessing Profile screen via My Bentley App</t>
        </is>
      </c>
      <c r="G5" s="96" t="inlineStr">
        <is>
          <t>N/A</t>
        </is>
      </c>
      <c r="H5" s="96" t="n"/>
      <c r="I5" s="97" t="inlineStr">
        <is>
          <t>Login the My Bentley app successfully on mobile
Click on user icon</t>
        </is>
      </c>
      <c r="J5" s="97" t="inlineStr">
        <is>
          <t>The Profile Focus of the screen is  display,
Profile picture
User name
My Details menu
Account menu
General menu</t>
        </is>
      </c>
      <c r="K5" s="98" t="n"/>
      <c r="L5" s="99" t="inlineStr">
        <is>
          <t>Pass</t>
        </is>
      </c>
      <c r="M5" s="99" t="n"/>
      <c r="N5" s="51" t="n"/>
    </row>
    <row r="6" ht="47.25" customHeight="1">
      <c r="B6" s="36" t="n">
        <v>2</v>
      </c>
      <c r="C6" s="94" t="inlineStr">
        <is>
          <t>EUR, 
NAR,
CHN</t>
        </is>
      </c>
      <c r="D6" s="94" t="inlineStr">
        <is>
          <t>High</t>
        </is>
      </c>
      <c r="E6" s="95" t="n">
        <v>3</v>
      </c>
      <c r="F6" s="115" t="inlineStr">
        <is>
          <t>Verify 'My Details' in Profile screen</t>
        </is>
      </c>
      <c r="G6" s="96" t="inlineStr">
        <is>
          <t>My Detail screen is in focus 
(Login My Bentley App -- &gt; User Profile icon --&gt; My Details)</t>
        </is>
      </c>
      <c r="H6" s="96" t="n"/>
      <c r="I6" s="97" t="inlineStr">
        <is>
          <t>Check for Name(First &amp; Last Name) and Email Address details</t>
        </is>
      </c>
      <c r="J6" s="101" t="inlineStr">
        <is>
          <t>Name(First &amp; Last Name) + Email address details should be displayed correctly.</t>
        </is>
      </c>
      <c r="K6" s="94" t="n"/>
      <c r="L6" s="99" t="inlineStr">
        <is>
          <t>Pass</t>
        </is>
      </c>
      <c r="M6" s="99" t="n"/>
      <c r="N6" s="52" t="n"/>
    </row>
    <row r="7" ht="78.75" customHeight="1">
      <c r="B7" s="36" t="n">
        <v>3</v>
      </c>
      <c r="C7" s="94" t="inlineStr">
        <is>
          <t>EUR, 
NAR,
CHN</t>
        </is>
      </c>
      <c r="D7" s="94" t="inlineStr">
        <is>
          <t>High</t>
        </is>
      </c>
      <c r="E7" s="95" t="n">
        <v>5</v>
      </c>
      <c r="F7" s="115" t="inlineStr">
        <is>
          <t>Verify 'Password Resetting'</t>
        </is>
      </c>
      <c r="G7" s="96" t="inlineStr">
        <is>
          <t>My Account screen is in focus
(Login My Bentley App -- &gt; User Profile icon --&gt; Account)</t>
        </is>
      </c>
      <c r="H7" s="96" t="n"/>
      <c r="I7" s="97" t="inlineStr">
        <is>
          <t>Click on 'Reset Password'  text or arrow mark.
Confirming the reset password popup 
Enter Email address 
Click 'RESET PASSWORD' Button.</t>
        </is>
      </c>
      <c r="J7" s="97" t="inlineStr">
        <is>
          <t>The Password change confirmation should be sent to associated Email.
2.The password must be reset without  any issues.</t>
        </is>
      </c>
      <c r="K7" s="94" t="n"/>
      <c r="L7" s="99" t="inlineStr">
        <is>
          <t>Pass</t>
        </is>
      </c>
      <c r="M7" s="99" t="n"/>
      <c r="N7" s="52" t="n"/>
    </row>
    <row r="8" ht="78.75" customHeight="1">
      <c r="B8" s="36" t="n">
        <v>4</v>
      </c>
      <c r="C8" s="94" t="inlineStr">
        <is>
          <t>EUR, 
NAR,
CHN</t>
        </is>
      </c>
      <c r="D8" s="94" t="inlineStr">
        <is>
          <t>High</t>
        </is>
      </c>
      <c r="E8" s="95" t="n">
        <v>4</v>
      </c>
      <c r="F8" s="115" t="inlineStr">
        <is>
          <t>Verify changing the 'PIN'</t>
        </is>
      </c>
      <c r="G8" s="96" t="inlineStr">
        <is>
          <t>PIN screen is in focus
(Login My Bentley App -- &gt; User Profile icon --&gt; Account -- &gt; PIN)</t>
        </is>
      </c>
      <c r="H8" s="96" t="n"/>
      <c r="I8" s="97" t="inlineStr">
        <is>
          <t>Click on 'Set PIN'  text or arrow mark.
Enter a new pin in 'New PIN' test box
Confirm the new pin in ' Enter new PIN again' test box
Click on 'SET PIN' Button.</t>
        </is>
      </c>
      <c r="J8" s="97" t="inlineStr">
        <is>
          <t>User should be able to change PIN without any issues .</t>
        </is>
      </c>
      <c r="K8" s="94" t="n"/>
      <c r="L8" s="99" t="inlineStr">
        <is>
          <t>Pass</t>
        </is>
      </c>
      <c r="M8" s="99" t="n"/>
      <c r="N8" s="52" t="n"/>
    </row>
    <row r="9" ht="78.75" customHeight="1">
      <c r="B9" s="36" t="n">
        <v>5</v>
      </c>
      <c r="C9" s="94" t="inlineStr">
        <is>
          <t>EUR, 
NAR,
CHN</t>
        </is>
      </c>
      <c r="D9" s="94" t="inlineStr">
        <is>
          <t>High</t>
        </is>
      </c>
      <c r="E9" s="95" t="n">
        <v>4</v>
      </c>
      <c r="F9" s="115" t="inlineStr">
        <is>
          <t>Verify 'Forgotten PIN'</t>
        </is>
      </c>
      <c r="G9" s="96" t="inlineStr">
        <is>
          <t>PIN screen is in focus  
(Login My Bentley App -- &gt;User Profile icon --&gt; Account -- &gt; PIN)</t>
        </is>
      </c>
      <c r="H9" s="96" t="n"/>
      <c r="I9" s="97" t="inlineStr">
        <is>
          <t>Click on 'Forgotten your PIN'  text or arrow mark.
Enter a new pin in 'New PIN' test box
Confirm the new pin in ' Enter new PIN again' test box
Click on 'RESET PIN' Button.</t>
        </is>
      </c>
      <c r="J9" s="97" t="inlineStr">
        <is>
          <t xml:space="preserve">User should be able to reset PIN without any issues </t>
        </is>
      </c>
      <c r="K9" s="94" t="n"/>
      <c r="L9" s="99" t="inlineStr">
        <is>
          <t>Pass</t>
        </is>
      </c>
      <c r="M9" s="99" t="n"/>
      <c r="N9" s="52" t="n"/>
    </row>
    <row r="10" ht="47.25" customHeight="1">
      <c r="B10" s="36" t="n">
        <v>6</v>
      </c>
      <c r="C10" s="94" t="inlineStr">
        <is>
          <t>EUR, 
NAR,
CHN</t>
        </is>
      </c>
      <c r="D10" s="94" t="inlineStr">
        <is>
          <t>High</t>
        </is>
      </c>
      <c r="E10" s="95" t="n">
        <v>3</v>
      </c>
      <c r="F10" s="115" t="inlineStr">
        <is>
          <t>Verify 'Bentley ID Terms of Use'</t>
        </is>
      </c>
      <c r="G10" s="96" t="inlineStr">
        <is>
          <t>My Account screen is in focus  
(Login My Bentley App -- &gt; User Profile icon --&gt; Account)</t>
        </is>
      </c>
      <c r="H10" s="96" t="n"/>
      <c r="I10" s="97" t="inlineStr">
        <is>
          <t>Click on 'Bentley ID Terms of Use' text or arrow mark.</t>
        </is>
      </c>
      <c r="J10" s="97" t="inlineStr">
        <is>
          <t xml:space="preserve"> 'BENTLEY ID TERMS OF USE' Screen should  launch without any issues and texts are readable.</t>
        </is>
      </c>
      <c r="K10" s="94" t="n"/>
      <c r="L10" s="99" t="inlineStr">
        <is>
          <t>Pass</t>
        </is>
      </c>
      <c r="M10" s="99" t="n"/>
      <c r="N10" s="52" t="n"/>
    </row>
    <row r="11" ht="47.25" customHeight="1">
      <c r="B11" s="36" t="n">
        <v>7</v>
      </c>
      <c r="C11" s="94" t="inlineStr">
        <is>
          <t>EUR, 
NAR,
CHN</t>
        </is>
      </c>
      <c r="D11" s="94" t="inlineStr">
        <is>
          <t>High</t>
        </is>
      </c>
      <c r="E11" s="95" t="n">
        <v>3</v>
      </c>
      <c r="F11" s="115" t="inlineStr">
        <is>
          <t>Verify 'My Bentley Terms of Use'</t>
        </is>
      </c>
      <c r="G11" s="96" t="inlineStr">
        <is>
          <t>My Account screen is in focus  
(Login My Bentley App -- &gt; User Profile icon --&gt; Account)</t>
        </is>
      </c>
      <c r="H11" s="96" t="n"/>
      <c r="I11" s="97" t="inlineStr">
        <is>
          <t>Click on 'My Bentley Terms of Use' text or arrow mark.</t>
        </is>
      </c>
      <c r="J11" s="97" t="inlineStr">
        <is>
          <t xml:space="preserve"> 'MY BENTLEY TERMS OF USE' Screen should  launch without any issues and texts are readable.</t>
        </is>
      </c>
      <c r="K11" s="94" t="n"/>
      <c r="L11" s="99" t="inlineStr">
        <is>
          <t>Pass</t>
        </is>
      </c>
      <c r="M11" s="99" t="n"/>
      <c r="N11" s="52" t="n"/>
    </row>
    <row r="12" ht="47.25" customHeight="1">
      <c r="B12" s="36" t="n">
        <v>8</v>
      </c>
      <c r="C12" s="94" t="inlineStr">
        <is>
          <t>EUR, 
NAR,
CHN</t>
        </is>
      </c>
      <c r="D12" s="94" t="inlineStr">
        <is>
          <t>High</t>
        </is>
      </c>
      <c r="E12" s="95" t="n">
        <v>3</v>
      </c>
      <c r="F12" s="115" t="inlineStr">
        <is>
          <t>Verify 'Terms and Conditions'</t>
        </is>
      </c>
      <c r="G12" s="96" t="inlineStr">
        <is>
          <t>My Account screen is in focus  
(Login My Bentley App -- &gt; User Profile icon --&gt; Account)</t>
        </is>
      </c>
      <c r="H12" s="96" t="n"/>
      <c r="I12" s="97" t="inlineStr">
        <is>
          <t>Click on 'Terms and Conditions' text or arrow mark.</t>
        </is>
      </c>
      <c r="J12" s="97" t="inlineStr">
        <is>
          <t xml:space="preserve"> 'TERMS AND CONDITIONS' Screen should launch without any issues and texts are readable.</t>
        </is>
      </c>
      <c r="K12" s="94" t="n"/>
      <c r="L12" s="99" t="inlineStr">
        <is>
          <t>Pass</t>
        </is>
      </c>
      <c r="M12" s="99" t="n"/>
      <c r="N12" s="52" t="n"/>
    </row>
    <row r="13" ht="47.25" customHeight="1">
      <c r="B13" s="36" t="n">
        <v>9</v>
      </c>
      <c r="C13" s="94" t="inlineStr">
        <is>
          <t>EUR, 
NAR,
CHN</t>
        </is>
      </c>
      <c r="D13" s="94" t="inlineStr">
        <is>
          <t>High</t>
        </is>
      </c>
      <c r="E13" s="95" t="n">
        <v>3</v>
      </c>
      <c r="F13" s="115" t="inlineStr">
        <is>
          <t>Verify 'Bentley ID Privacy Policy'</t>
        </is>
      </c>
      <c r="G13" s="96" t="inlineStr">
        <is>
          <t>My Account screen is in focus  
(Login My Bentley App -- &gt; User Profile icon --&gt; Account)</t>
        </is>
      </c>
      <c r="H13" s="96" t="n"/>
      <c r="I13" s="97" t="inlineStr">
        <is>
          <t>Click on 'Bentley ID Privacy Policy' text or arrow mark.</t>
        </is>
      </c>
      <c r="J13" s="97" t="inlineStr">
        <is>
          <t xml:space="preserve"> 'BENTLEY ID PRIVACY POLICY' Screen should launch without any issues and texts are readable.</t>
        </is>
      </c>
      <c r="K13" s="94" t="n"/>
      <c r="L13" s="99" t="inlineStr">
        <is>
          <t>Pass</t>
        </is>
      </c>
      <c r="M13" s="99" t="n"/>
      <c r="N13" s="52" t="n"/>
    </row>
    <row r="14" ht="47.25" customHeight="1">
      <c r="B14" s="36" t="n">
        <v>10</v>
      </c>
      <c r="C14" s="94" t="inlineStr">
        <is>
          <t>EUR, 
NAR,
CHN</t>
        </is>
      </c>
      <c r="D14" s="94" t="inlineStr">
        <is>
          <t>High</t>
        </is>
      </c>
      <c r="E14" s="95" t="n">
        <v>3</v>
      </c>
      <c r="F14" s="115" t="inlineStr">
        <is>
          <t>Verify 'My Bentley Privacy Policy'</t>
        </is>
      </c>
      <c r="G14" s="96" t="inlineStr">
        <is>
          <t>My Account screen is in focus  
(Login My Bentley App -- &gt; User Profile icon --&gt; Account)</t>
        </is>
      </c>
      <c r="H14" s="96" t="n"/>
      <c r="I14" s="97" t="inlineStr">
        <is>
          <t>Click on 'My Bentley Privacy Policy' text or arrow mark.</t>
        </is>
      </c>
      <c r="J14" s="97" t="inlineStr">
        <is>
          <t xml:space="preserve"> 'MY BENTLEY PRIVACY POLICY' Screen should launch without any issues and texts are readable.</t>
        </is>
      </c>
      <c r="K14" s="94" t="n"/>
      <c r="L14" s="99" t="inlineStr">
        <is>
          <t>Pass</t>
        </is>
      </c>
      <c r="M14" s="99" t="n"/>
      <c r="N14" s="52" t="n"/>
    </row>
    <row r="15" ht="63" customHeight="1">
      <c r="B15" s="36" t="n">
        <v>11</v>
      </c>
      <c r="C15" s="94" t="inlineStr">
        <is>
          <t>EUR</t>
        </is>
      </c>
      <c r="D15" s="94" t="inlineStr">
        <is>
          <t>High</t>
        </is>
      </c>
      <c r="E15" s="95" t="n">
        <v>3</v>
      </c>
      <c r="F15" s="115" t="inlineStr">
        <is>
          <t>Verify 'Vehicle Tracking Terms and Conditions'</t>
        </is>
      </c>
      <c r="G15" s="96" t="inlineStr">
        <is>
          <t>My Account screen is in focus  
(Login My Bentley App -- &gt; User Profile icon --&gt; Account)</t>
        </is>
      </c>
      <c r="H15" s="96" t="n"/>
      <c r="I15" s="97" t="inlineStr">
        <is>
          <t>Click on 'Vehicle Tracking Terms and Conditions' text or arrow mark.</t>
        </is>
      </c>
      <c r="J15" s="97" t="inlineStr">
        <is>
          <t xml:space="preserve"> 'VEHICLE TRACKING TERMS AND CONDITIONS' Screen should launch without any issues and texts are readable.</t>
        </is>
      </c>
      <c r="K15" s="94" t="n"/>
      <c r="L15" s="99" t="inlineStr">
        <is>
          <t>Pass</t>
        </is>
      </c>
      <c r="M15" s="99" t="n"/>
      <c r="N15" s="52" t="n"/>
    </row>
    <row r="16" ht="47.25" customHeight="1">
      <c r="B16" s="36" t="n">
        <v>12</v>
      </c>
      <c r="C16" s="94" t="inlineStr">
        <is>
          <t>EUR, 
NAR,
CHN</t>
        </is>
      </c>
      <c r="D16" s="94" t="inlineStr">
        <is>
          <t>High</t>
        </is>
      </c>
      <c r="E16" s="95" t="n">
        <v>3</v>
      </c>
      <c r="F16" s="115" t="inlineStr">
        <is>
          <t>Verify 'Copyright'</t>
        </is>
      </c>
      <c r="G16" s="96" t="inlineStr">
        <is>
          <t>My Account screen is in focus  
(Login My Bentley App -- &gt; User Profile icon --&gt; Account)</t>
        </is>
      </c>
      <c r="H16" s="96" t="n"/>
      <c r="I16" s="97" t="inlineStr">
        <is>
          <t>Click on 'Copyright' text or arrow mark.</t>
        </is>
      </c>
      <c r="J16" s="97" t="inlineStr">
        <is>
          <t xml:space="preserve"> 'COPYRIGHT' Screen should launch without any issues and texts are readable.</t>
        </is>
      </c>
      <c r="K16" s="94" t="n"/>
      <c r="L16" s="99" t="inlineStr">
        <is>
          <t>Pass</t>
        </is>
      </c>
      <c r="M16" s="99" t="n"/>
      <c r="N16" s="52" t="n"/>
    </row>
    <row r="17" ht="47.25" customHeight="1">
      <c r="B17" s="36" t="n">
        <v>13</v>
      </c>
      <c r="C17" s="94" t="inlineStr">
        <is>
          <t>EUR, 
NAR,
CHN</t>
        </is>
      </c>
      <c r="D17" s="94" t="inlineStr">
        <is>
          <t>High</t>
        </is>
      </c>
      <c r="E17" s="95" t="n">
        <v>3</v>
      </c>
      <c r="F17" s="115" t="inlineStr">
        <is>
          <t>Verify 'Vehicle Connection'</t>
        </is>
      </c>
      <c r="G17" s="96" t="inlineStr">
        <is>
          <t>General screen is in focus  
(Login My Bentley App -- &gt; User Profile icon --&gt; General)</t>
        </is>
      </c>
      <c r="H17" s="96" t="n"/>
      <c r="I17" s="97" t="inlineStr">
        <is>
          <t>Click on 'Vehicle Connection' text or arrow mark.</t>
        </is>
      </c>
      <c r="J17" s="97" t="inlineStr">
        <is>
          <t xml:space="preserve"> 'CONNECTION TO VEHICLE' Screen should launch without any issues and texts are readable.</t>
        </is>
      </c>
      <c r="K17" s="94" t="n"/>
      <c r="L17" s="99" t="inlineStr">
        <is>
          <t>Pass</t>
        </is>
      </c>
      <c r="M17" s="99" t="n"/>
      <c r="N17" s="52" t="n"/>
    </row>
    <row r="18" ht="126" customHeight="1">
      <c r="B18" s="36" t="n">
        <v>14</v>
      </c>
      <c r="C18" s="94" t="inlineStr">
        <is>
          <t>EUR, 
NAR,
CHN</t>
        </is>
      </c>
      <c r="D18" s="94" t="inlineStr">
        <is>
          <t>High</t>
        </is>
      </c>
      <c r="E18" s="95" t="n">
        <v>3</v>
      </c>
      <c r="F18" s="115" t="inlineStr">
        <is>
          <t>Verify 'Bentley Applications'</t>
        </is>
      </c>
      <c r="G18" s="96" t="inlineStr">
        <is>
          <t>General screen is in focus  
(Login My Bentley App -- &gt; User Profile icon --&gt; General)</t>
        </is>
      </c>
      <c r="H18" s="96" t="n"/>
      <c r="I18" s="97" t="inlineStr">
        <is>
          <t>Click on 'Bentley Applications' text or arrow mark.</t>
        </is>
      </c>
      <c r="J18" s="97" t="inlineStr">
        <is>
          <t>BENTLEY APPLICATIONS Screen should launch by displaying list of Bentley Applications such as 'Bentley Network' , 'Bentley Driver's Guide' , 'Bentayga TSR' , 'Flying Spur TSR' , 'Smart Remote' &amp; 'Bentley 100 AR' without any issues</t>
        </is>
      </c>
      <c r="K18" s="94" t="n"/>
      <c r="L18" s="99" t="inlineStr">
        <is>
          <t>Pass</t>
        </is>
      </c>
      <c r="M18" s="99" t="n"/>
      <c r="N18" s="52" t="n"/>
    </row>
    <row r="19" ht="63" customHeight="1">
      <c r="B19" s="36" t="n">
        <v>15</v>
      </c>
      <c r="C19" s="94" t="inlineStr">
        <is>
          <t>EUR, 
NAR,
CHN</t>
        </is>
      </c>
      <c r="D19" s="94" t="inlineStr">
        <is>
          <t>High</t>
        </is>
      </c>
      <c r="E19" s="95" t="n">
        <v>3</v>
      </c>
      <c r="F19" s="115" t="inlineStr">
        <is>
          <t>Verify 'Contact'</t>
        </is>
      </c>
      <c r="G19" s="96" t="inlineStr">
        <is>
          <t>General screen is in focus  
(Login My Bentley App -- &gt; User Profile icon --&gt; General)</t>
        </is>
      </c>
      <c r="H19" s="96" t="n"/>
      <c r="I19" s="97" t="inlineStr">
        <is>
          <t>Click on 'Contact' text or arrow mark.</t>
        </is>
      </c>
      <c r="J19" s="97" t="inlineStr">
        <is>
          <t>CONTACT Focus of the screen is  launch with displaying 'Bentley Support' &amp; 'Bentley Motors' contact details without any issues</t>
        </is>
      </c>
      <c r="K19" s="94" t="n"/>
      <c r="L19" s="99" t="inlineStr">
        <is>
          <t>Pass</t>
        </is>
      </c>
      <c r="M19" s="99" t="n"/>
      <c r="N19" s="52" t="n"/>
    </row>
    <row r="20" ht="285.75" customHeight="1">
      <c r="B20" s="36" t="n">
        <v>16</v>
      </c>
      <c r="C20" s="94" t="inlineStr">
        <is>
          <t>EUR, 
NAR,
CHN</t>
        </is>
      </c>
      <c r="D20" s="94" t="inlineStr">
        <is>
          <t>High</t>
        </is>
      </c>
      <c r="E20" s="95" t="n">
        <v>3</v>
      </c>
      <c r="F20" s="115" t="inlineStr">
        <is>
          <t>Verify 'Units'</t>
        </is>
      </c>
      <c r="G20" s="96" t="inlineStr">
        <is>
          <t>Settings screen is in focus  
(Login My Bentley App -- &gt;User Profile icon --&gt; Gear icon)</t>
        </is>
      </c>
      <c r="H20" s="96" t="n"/>
      <c r="I20" s="97" t="inlineStr">
        <is>
          <t>Click on 'Units' text or arrow mark.</t>
        </is>
      </c>
      <c r="J20" s="139" t="inlineStr">
        <is>
          <t>The below contents are should be display &amp; able to select and deselect.
UNITS : 
Kilometres
Miles
ELECTRIC CONSUMPTION :
kWh/100 mi
mi/kWh
CONSUMPTION : 
mpg (UK)
mpg (US)
PRESSURE :
bar
psi
kPa</t>
        </is>
      </c>
      <c r="K20" s="94" t="n"/>
      <c r="L20" s="99" t="inlineStr">
        <is>
          <t>Pass</t>
        </is>
      </c>
      <c r="M20" s="99" t="n"/>
      <c r="N20" s="52" t="n"/>
    </row>
    <row r="21" ht="47.25" customHeight="1">
      <c r="B21" s="36" t="n">
        <v>17</v>
      </c>
      <c r="C21" s="94" t="inlineStr">
        <is>
          <t>EUR, 
NAR,
CHN</t>
        </is>
      </c>
      <c r="D21" s="94" t="inlineStr">
        <is>
          <t>High</t>
        </is>
      </c>
      <c r="E21" s="95" t="n">
        <v>3</v>
      </c>
      <c r="F21" s="115" t="inlineStr">
        <is>
          <t>Verify 'Access' / 'Permissions'</t>
        </is>
      </c>
      <c r="G21" s="96" t="inlineStr">
        <is>
          <t>Settings screen is in focus  
(Login My Bentley App -- &gt;User Profile icon --&gt; Gear icon)</t>
        </is>
      </c>
      <c r="H21" s="96" t="n"/>
      <c r="I21" s="97" t="inlineStr">
        <is>
          <t>Click on 'Access' / 'Permissions' text or arrow mark.</t>
        </is>
      </c>
      <c r="J21" s="97" t="inlineStr">
        <is>
          <t>Permission Focus of the screen is  display with permission status.</t>
        </is>
      </c>
      <c r="K21" s="94" t="n"/>
      <c r="L21" s="99" t="inlineStr">
        <is>
          <t>Pass</t>
        </is>
      </c>
      <c r="M21" s="102" t="n"/>
      <c r="N21" s="52" t="n"/>
    </row>
    <row r="22" ht="47.25" customHeight="1">
      <c r="B22" s="36" t="n">
        <v>18</v>
      </c>
      <c r="C22" s="94" t="inlineStr">
        <is>
          <t>EUR, 
NAR,
CHN</t>
        </is>
      </c>
      <c r="D22" s="94" t="inlineStr">
        <is>
          <t>Low</t>
        </is>
      </c>
      <c r="E22" s="95" t="n">
        <v>3</v>
      </c>
      <c r="F22" s="96" t="inlineStr">
        <is>
          <t>Verify 'Last Mile Notification'</t>
        </is>
      </c>
      <c r="G22" s="96" t="inlineStr">
        <is>
          <t>Settings screen is in focus  
(Login My Bentley App -- &gt;User Profile icon --&gt; Gear icon)</t>
        </is>
      </c>
      <c r="H22" s="96" t="n"/>
      <c r="I22" s="97" t="inlineStr">
        <is>
          <t>Observe on 'Last Mile Notification' text.</t>
        </is>
      </c>
      <c r="J22" s="97" t="inlineStr">
        <is>
          <t>User should be able to enable / disable the 'Last Mile Notification'</t>
        </is>
      </c>
      <c r="K22" s="94" t="n"/>
      <c r="L22" s="99" t="inlineStr">
        <is>
          <t>Pass</t>
        </is>
      </c>
      <c r="M22" s="102" t="n"/>
      <c r="N22" s="52" t="n"/>
    </row>
    <row r="23" ht="47.25" customHeight="1">
      <c r="B23" s="36" t="n">
        <v>19</v>
      </c>
      <c r="C23" s="94" t="inlineStr">
        <is>
          <t>EUR, 
NAR,
CHN</t>
        </is>
      </c>
      <c r="D23" s="94" t="inlineStr">
        <is>
          <t>Medium</t>
        </is>
      </c>
      <c r="E23" s="95" t="n">
        <v>15</v>
      </c>
      <c r="F23" s="97" t="inlineStr">
        <is>
          <t>Verify all the screens with Bentley style guide.</t>
        </is>
      </c>
      <c r="G23" s="96" t="inlineStr">
        <is>
          <t>Any Profile tab screen is in focus  
(Login My Bentley App -- &gt;User Profile icon)</t>
        </is>
      </c>
      <c r="H23" s="96" t="n"/>
      <c r="I23" s="97" t="inlineStr">
        <is>
          <t>Observe all the screen's font, icon, button, content, colour.</t>
        </is>
      </c>
      <c r="J23" s="97" t="inlineStr">
        <is>
          <t>All the font, icon, button, content, colour should be followed as per Bentley style guide.</t>
        </is>
      </c>
      <c r="K23" s="94" t="n"/>
      <c r="L23" s="99" t="inlineStr">
        <is>
          <t>Pass</t>
        </is>
      </c>
      <c r="M23" s="139" t="n"/>
      <c r="N23" s="154" t="n"/>
    </row>
    <row r="24" ht="48" customHeight="1" thickBot="1">
      <c r="B24" s="41" t="n">
        <v>20</v>
      </c>
      <c r="C24" s="42" t="inlineStr">
        <is>
          <t>EUR, 
NAR,
CHN</t>
        </is>
      </c>
      <c r="D24" s="42" t="inlineStr">
        <is>
          <t>Low</t>
        </is>
      </c>
      <c r="E24" s="43" t="n">
        <v>3</v>
      </c>
      <c r="F24" s="53" t="inlineStr">
        <is>
          <t xml:space="preserve">Verification of 'Log out' </t>
        </is>
      </c>
      <c r="G24" s="53" t="inlineStr">
        <is>
          <t>General screen is in focus  
(Login My Bentley App -- &gt; User Profile icon --&gt; General)</t>
        </is>
      </c>
      <c r="H24" s="96" t="n"/>
      <c r="I24" s="44" t="inlineStr">
        <is>
          <t>Click on 'Log out' text.</t>
        </is>
      </c>
      <c r="J24" s="44" t="inlineStr">
        <is>
          <t>User should be able to logout the app without any issues.</t>
        </is>
      </c>
      <c r="K24" s="42" t="n"/>
      <c r="L24" s="45" t="inlineStr">
        <is>
          <t>Pass</t>
        </is>
      </c>
      <c r="M24" s="54" t="n"/>
      <c r="N24" s="55" t="n"/>
    </row>
  </sheetData>
  <mergeCells count="3">
    <mergeCell ref="B3:C3"/>
    <mergeCell ref="B2:N2"/>
    <mergeCell ref="F3:N3"/>
  </mergeCells>
  <conditionalFormatting sqref="K5:K24">
    <cfRule type="cellIs" priority="36" operator="equal" dxfId="13">
      <formula>"Not Tested"</formula>
    </cfRule>
    <cfRule type="cellIs" priority="37" operator="equal" dxfId="12">
      <formula>"Not Applicable"</formula>
    </cfRule>
    <cfRule type="cellIs" priority="38" operator="equal" dxfId="11">
      <formula>"Pass"</formula>
    </cfRule>
    <cfRule type="cellIs" priority="39" operator="equal" dxfId="10">
      <formula>"Not Tested"</formula>
    </cfRule>
    <cfRule type="cellIs" priority="40" operator="equal" dxfId="9">
      <formula>"Not Applicable"</formula>
    </cfRule>
    <cfRule type="cellIs" priority="41" operator="equal" dxfId="8">
      <formula>"Fail"</formula>
    </cfRule>
  </conditionalFormatting>
  <conditionalFormatting sqref="K5:L24">
    <cfRule type="cellIs" priority="7" operator="equal" dxfId="0">
      <formula>"Pass"</formula>
    </cfRule>
  </conditionalFormatting>
  <conditionalFormatting sqref="L5:L24">
    <cfRule type="cellIs" priority="1" operator="equal" dxfId="6">
      <formula>"Cancelled"</formula>
    </cfRule>
    <cfRule type="cellIs" priority="2" operator="equal" dxfId="5">
      <formula>"N/A"</formula>
    </cfRule>
    <cfRule type="cellIs" priority="3" operator="equal" dxfId="4">
      <formula>"Pass"</formula>
    </cfRule>
    <cfRule type="cellIs" priority="4" operator="equal" dxfId="3">
      <formula>"In-Progress"</formula>
    </cfRule>
    <cfRule type="cellIs" priority="5" operator="equal" dxfId="2">
      <formula>"Blocked"</formula>
    </cfRule>
    <cfRule type="cellIs" priority="6" operator="equal" dxfId="1">
      <formula>"Fail"</formula>
    </cfRule>
  </conditionalFormatting>
  <conditionalFormatting sqref="M5:M20">
    <cfRule type="cellIs" priority="29" operator="equal" dxfId="6">
      <formula>"Cancelled"</formula>
    </cfRule>
    <cfRule type="cellIs" priority="30" operator="equal" dxfId="5">
      <formula>"N/A"</formula>
    </cfRule>
    <cfRule type="cellIs" priority="31" operator="equal" dxfId="4">
      <formula>"Pass"</formula>
    </cfRule>
    <cfRule type="cellIs" priority="32" operator="equal" dxfId="3">
      <formula>"In-Progress"</formula>
    </cfRule>
    <cfRule type="cellIs" priority="33" operator="equal" dxfId="2">
      <formula>"Blocked"</formula>
    </cfRule>
    <cfRule type="cellIs" priority="34" operator="equal" dxfId="1">
      <formula>"Fail"</formula>
    </cfRule>
    <cfRule type="cellIs" priority="35" operator="equal" dxfId="0">
      <formula>"Pass"</formula>
    </cfRule>
  </conditionalFormatting>
  <dataValidations count="1">
    <dataValidation sqref="L5:L24" showDropDown="0" showInputMessage="1" showErrorMessage="1" allowBlank="1" type="list">
      <formula1>"Pass, Fail, Blocked, NA"</formula1>
    </dataValidation>
  </dataValidations>
  <pageMargins left="0.7" right="0.7" top="0.75" bottom="0.75" header="0.3" footer="0.3"/>
  <pageSetup orientation="portrait" paperSize="9" verticalDpi="0"/>
  <headerFooter>
    <oddHeader>&amp;L&amp;"Arial"&amp;1 &amp;K000000INTERNAL#</oddHeader>
    <oddFooter/>
    <evenHeader/>
    <evenFooter/>
    <firstHeader/>
    <firstFooter/>
  </headerFooter>
</worksheet>
</file>

<file path=xl/worksheets/sheet23.xml><?xml version="1.0" encoding="utf-8"?>
<worksheet xmlns="http://schemas.openxmlformats.org/spreadsheetml/2006/main">
  <sheetPr codeName="Sheet27">
    <outlinePr summaryBelow="1" summaryRight="1"/>
    <pageSetUpPr/>
  </sheetPr>
  <dimension ref="A1:N6"/>
  <sheetViews>
    <sheetView zoomScale="70" zoomScaleNormal="70" workbookViewId="0">
      <selection activeCell="E5" sqref="E5"/>
    </sheetView>
  </sheetViews>
  <sheetFormatPr baseColWidth="8" defaultColWidth="8.7109375" defaultRowHeight="15.75"/>
  <cols>
    <col width="10.28515625" customWidth="1" style="2" min="2" max="2"/>
    <col width="15.140625" customWidth="1" style="3" min="3" max="3"/>
    <col width="14.5703125" customWidth="1" style="2" min="4" max="4"/>
    <col width="11.28515625" customWidth="1" style="16" min="5" max="5"/>
    <col width="55.5703125" customWidth="1" style="2" min="6" max="6"/>
    <col width="50.42578125" customWidth="1" style="2" min="7" max="7"/>
    <col width="50.5703125" customWidth="1" min="8" max="8"/>
    <col width="58.5703125" customWidth="1" style="2" min="9" max="9"/>
    <col width="56.28515625" customWidth="1" style="1" min="10" max="10"/>
    <col width="13.140625" bestFit="1" customWidth="1" style="1" min="11" max="11"/>
    <col width="13.140625" customWidth="1" style="1" min="12" max="12"/>
    <col width="19.42578125" customWidth="1" style="2" min="13" max="13"/>
    <col width="18.85546875" customWidth="1" style="2" min="14" max="14"/>
  </cols>
  <sheetData>
    <row r="1" ht="16.5" customHeight="1" thickBot="1"/>
    <row r="2" ht="29.25" customHeight="1" thickBot="1">
      <c r="B2" s="197" t="inlineStr">
        <is>
          <t>Text Strings</t>
        </is>
      </c>
      <c r="C2" s="178" t="n"/>
      <c r="D2" s="178" t="n"/>
      <c r="E2" s="178" t="n"/>
      <c r="F2" s="178" t="n"/>
      <c r="G2" s="178" t="n"/>
      <c r="H2" s="178" t="n"/>
      <c r="I2" s="178" t="n"/>
      <c r="J2" s="178" t="n"/>
      <c r="K2" s="178" t="n"/>
      <c r="L2" s="178" t="n"/>
      <c r="M2" s="178" t="n"/>
      <c r="N2" s="198" t="n"/>
    </row>
    <row r="3" ht="16.5" customHeight="1" thickBot="1">
      <c r="B3" s="184" t="inlineStr">
        <is>
          <t>Precondition</t>
        </is>
      </c>
      <c r="C3" s="175" t="n"/>
      <c r="D3" s="11" t="n"/>
      <c r="E3" s="14" t="n"/>
      <c r="F3" s="202" t="inlineStr">
        <is>
          <t>Ensure that below preconditions are met before start the testing for this service
Vehicle is connected to network 
The ignition and the MMI system must be switched ON
Primary registration process is successfully completed. 
“My Bentley in Car Services' and 'My Bentley Remote Services' license is valid and in use
Login to My Bentley App with valid credentials</t>
        </is>
      </c>
      <c r="G3" s="178" t="n"/>
      <c r="H3" s="178" t="n"/>
      <c r="I3" s="178" t="n"/>
      <c r="J3" s="178" t="n"/>
      <c r="K3" s="178" t="n"/>
      <c r="L3" s="178" t="n"/>
      <c r="M3" s="178" t="n"/>
      <c r="N3" s="198" t="n"/>
    </row>
    <row r="4">
      <c r="A4" t="inlineStr"/>
      <c r="B4" s="8" t="inlineStr">
        <is>
          <t>TC ID</t>
        </is>
      </c>
      <c r="C4" s="9" t="inlineStr">
        <is>
          <t>Region</t>
        </is>
      </c>
      <c r="D4" s="9" t="inlineStr">
        <is>
          <t>Test Priority</t>
        </is>
      </c>
      <c r="E4" s="24" t="inlineStr">
        <is>
          <t>Overall Effort (in Mins)</t>
        </is>
      </c>
      <c r="F4" s="9" t="inlineStr">
        <is>
          <t>Test Case Title</t>
        </is>
      </c>
      <c r="G4" s="9" t="inlineStr">
        <is>
          <t>Pre-Condition</t>
        </is>
      </c>
      <c r="H4" s="9" t="inlineStr">
        <is>
          <t>Pre-Condition (Vehicle)</t>
        </is>
      </c>
      <c r="I4" s="9" t="inlineStr">
        <is>
          <t>Action</t>
        </is>
      </c>
      <c r="J4" s="9" t="inlineStr">
        <is>
          <t>Expected Result</t>
        </is>
      </c>
      <c r="K4" s="9" t="inlineStr">
        <is>
          <t>Actual Result</t>
        </is>
      </c>
      <c r="L4" s="9" t="inlineStr">
        <is>
          <t>Test Result</t>
        </is>
      </c>
      <c r="M4" s="9" t="inlineStr">
        <is>
          <t>No Of Observations</t>
        </is>
      </c>
      <c r="N4" s="10" t="inlineStr">
        <is>
          <t>Defect IDs/Comments</t>
        </is>
      </c>
    </row>
    <row r="5" ht="63" customHeight="1">
      <c r="B5" s="167" t="n">
        <v>1</v>
      </c>
      <c r="C5" s="99" t="inlineStr">
        <is>
          <t>NAR, EUR, CHN</t>
        </is>
      </c>
      <c r="D5" s="99" t="inlineStr">
        <is>
          <t>High</t>
        </is>
      </c>
      <c r="E5" s="168" t="n">
        <v>30</v>
      </c>
      <c r="F5" s="150" t="inlineStr">
        <is>
          <t>Verify Text String validation in My Bentley App (English Language)</t>
        </is>
      </c>
      <c r="G5" s="143" t="inlineStr">
        <is>
          <t>•  Test Mobile language set to "English"</t>
        </is>
      </c>
      <c r="H5" s="143" t="n"/>
      <c r="I5" s="130" t="inlineStr">
        <is>
          <t>Check for text strings for all My Bentley features or services which can be validated via 'My Bentley App'</t>
        </is>
      </c>
      <c r="J5" s="143" t="inlineStr">
        <is>
          <t>Text Strings should be displayed correctly(i.e. No Junk Characters , Missing letters …etc.) and align as per Bentley Standards for English language in 'My Bentley App'</t>
        </is>
      </c>
      <c r="K5" s="143" t="n"/>
      <c r="L5" s="99" t="inlineStr">
        <is>
          <t>Pass</t>
        </is>
      </c>
      <c r="M5" s="143" t="n"/>
      <c r="N5" s="149" t="n"/>
    </row>
    <row r="6" ht="63.75" customHeight="1" thickBot="1">
      <c r="B6" s="169" t="n">
        <v>2</v>
      </c>
      <c r="C6" s="45" t="inlineStr">
        <is>
          <t>NAR, EUR, CHN</t>
        </is>
      </c>
      <c r="D6" s="45" t="inlineStr">
        <is>
          <t>High</t>
        </is>
      </c>
      <c r="E6" s="170" t="n">
        <v>30</v>
      </c>
      <c r="F6" s="171" t="inlineStr">
        <is>
          <t>Verify Text String validation in My Bentley App (Region Specific Languages)</t>
        </is>
      </c>
      <c r="G6" s="153" t="inlineStr">
        <is>
          <t>•  Test Mobile language set to region specific languages other then "English"</t>
        </is>
      </c>
      <c r="H6" s="143" t="n"/>
      <c r="I6" s="172" t="inlineStr">
        <is>
          <t xml:space="preserve">Check for text strings for all My Bentley features or services which can be validated via 'My Bentley App'
</t>
        </is>
      </c>
      <c r="J6" s="153" t="inlineStr">
        <is>
          <t>Text Strings should be displayed correctly(i.e. No Junk Characters , Missing letters …etc.) and align as per Bentley Standards for all region specific languages in 'My Bentley App'</t>
        </is>
      </c>
      <c r="K6" s="153" t="n"/>
      <c r="L6" s="45" t="inlineStr">
        <is>
          <t>Pass</t>
        </is>
      </c>
      <c r="M6" s="153" t="n"/>
      <c r="N6" s="173" t="n"/>
    </row>
  </sheetData>
  <mergeCells count="3">
    <mergeCell ref="B3:C3"/>
    <mergeCell ref="B2:N2"/>
    <mergeCell ref="F3:N3"/>
  </mergeCells>
  <conditionalFormatting sqref="K5:K6">
    <cfRule type="cellIs" priority="8" operator="equal" dxfId="13">
      <formula>"Not Tested"</formula>
    </cfRule>
    <cfRule type="cellIs" priority="9" operator="equal" dxfId="12">
      <formula>"Not Applicable"</formula>
    </cfRule>
    <cfRule type="cellIs" priority="10" operator="equal" dxfId="11">
      <formula>"Pass"</formula>
    </cfRule>
    <cfRule type="cellIs" priority="11" operator="equal" dxfId="10">
      <formula>"Not Tested"</formula>
    </cfRule>
    <cfRule type="cellIs" priority="12" operator="equal" dxfId="9">
      <formula>"Not Applicable"</formula>
    </cfRule>
    <cfRule type="cellIs" priority="13" operator="equal" dxfId="8">
      <formula>"Fail"</formula>
    </cfRule>
  </conditionalFormatting>
  <conditionalFormatting sqref="K5:L6">
    <cfRule type="cellIs" priority="7" operator="equal" dxfId="0">
      <formula>"Pass"</formula>
    </cfRule>
  </conditionalFormatting>
  <conditionalFormatting sqref="L5:L6">
    <cfRule type="cellIs" priority="1" operator="equal" dxfId="6">
      <formula>"Cancelled"</formula>
    </cfRule>
    <cfRule type="cellIs" priority="2" operator="equal" dxfId="5">
      <formula>"N/A"</formula>
    </cfRule>
    <cfRule type="cellIs" priority="3" operator="equal" dxfId="4">
      <formula>"Pass"</formula>
    </cfRule>
    <cfRule type="cellIs" priority="4" operator="equal" dxfId="3">
      <formula>"In-Progress"</formula>
    </cfRule>
    <cfRule type="cellIs" priority="5" operator="equal" dxfId="2">
      <formula>"Blocked"</formula>
    </cfRule>
    <cfRule type="cellIs" priority="6" operator="equal" dxfId="1">
      <formula>"Fail"</formula>
    </cfRule>
  </conditionalFormatting>
  <dataValidations count="1">
    <dataValidation sqref="L5:L6" showDropDown="0" showInputMessage="1" showErrorMessage="1" allowBlank="1" type="list">
      <formula1>"Pass, Fail, Blocked, NA"</formula1>
    </dataValidation>
  </dataValidations>
  <pageMargins left="0.7" right="0.7" top="0.75" bottom="0.75" header="0.3" footer="0.3"/>
  <pageSetup orientation="portrait" paperSize="9" verticalDpi="0"/>
  <headerFooter>
    <oddHeader>&amp;L&amp;"Arial"&amp;1 &amp;K000000INTERNAL#</oddHeader>
    <oddFooter/>
    <evenHeader/>
    <evenFooter/>
    <firstHeader/>
    <firstFooter/>
  </headerFooter>
</worksheet>
</file>

<file path=xl/worksheets/sheet24.xml><?xml version="1.0" encoding="utf-8"?>
<worksheet xmlns="http://schemas.openxmlformats.org/spreadsheetml/2006/main">
  <sheetPr codeName="Sheet28">
    <outlinePr summaryBelow="1" summaryRight="1"/>
    <pageSetUpPr/>
  </sheetPr>
  <dimension ref="A1:N10"/>
  <sheetViews>
    <sheetView zoomScale="70" zoomScaleNormal="70" workbookViewId="0">
      <selection activeCell="H10" sqref="H10"/>
    </sheetView>
  </sheetViews>
  <sheetFormatPr baseColWidth="8" defaultColWidth="8.7109375" defaultRowHeight="15.75"/>
  <cols>
    <col width="10.28515625" customWidth="1" style="2" min="2" max="2"/>
    <col width="15.140625" customWidth="1" style="3" min="3" max="3"/>
    <col width="14.5703125" customWidth="1" style="2" min="4" max="4"/>
    <col width="11.28515625" customWidth="1" style="16" min="5" max="5"/>
    <col width="55.5703125" customWidth="1" style="2" min="6" max="6"/>
    <col width="50.42578125" customWidth="1" style="2" min="7" max="7"/>
    <col width="50.28515625" customWidth="1" min="8" max="8"/>
    <col width="58.5703125" customWidth="1" style="2" min="9" max="9"/>
    <col width="56.28515625" customWidth="1" style="1" min="10" max="10"/>
    <col width="13.140625" bestFit="1" customWidth="1" style="1" min="11" max="11"/>
    <col width="13.140625" customWidth="1" style="1" min="12" max="12"/>
    <col width="19.42578125" customWidth="1" style="2" min="13" max="13"/>
    <col width="18.85546875" customWidth="1" style="2" min="14" max="14"/>
  </cols>
  <sheetData>
    <row r="1" ht="16.5" customHeight="1" thickBot="1"/>
    <row r="2" ht="29.25" customHeight="1" thickBot="1">
      <c r="B2" s="200" t="inlineStr">
        <is>
          <t>App_Privacy Mode</t>
        </is>
      </c>
      <c r="C2" s="178" t="n"/>
      <c r="D2" s="178" t="n"/>
      <c r="E2" s="178" t="n"/>
      <c r="F2" s="178" t="n"/>
      <c r="G2" s="178" t="n"/>
      <c r="H2" s="178" t="n"/>
      <c r="I2" s="178" t="n"/>
      <c r="J2" s="178" t="n"/>
      <c r="K2" s="178" t="n"/>
      <c r="L2" s="178" t="n"/>
      <c r="M2" s="178" t="n"/>
      <c r="N2" s="198" t="n"/>
    </row>
    <row r="3" ht="16.5" customHeight="1" thickBot="1">
      <c r="B3" s="180" t="inlineStr">
        <is>
          <t>Precondition</t>
        </is>
      </c>
      <c r="C3" s="175" t="n"/>
      <c r="D3" s="49" t="n"/>
      <c r="E3" s="50" t="n"/>
      <c r="F3" s="201" t="inlineStr">
        <is>
          <t>Ensure that below preconditions are met before start the testing for this service
Vehicle is connected to network 
Primary registration process is successfully completed. 
“My Bentley in Car Services' and 'My Bentley Remote Services' license is valid and in use</t>
        </is>
      </c>
      <c r="G3" s="178" t="n"/>
      <c r="H3" s="178" t="n"/>
      <c r="I3" s="178" t="n"/>
      <c r="J3" s="178" t="n"/>
      <c r="K3" s="178" t="n"/>
      <c r="L3" s="178" t="n"/>
      <c r="M3" s="178" t="n"/>
      <c r="N3" s="198" t="n"/>
    </row>
    <row r="4" ht="31.5" customHeight="1">
      <c r="A4" t="inlineStr"/>
      <c r="B4" s="32" t="inlineStr">
        <is>
          <t>TC ID</t>
        </is>
      </c>
      <c r="C4" s="33" t="inlineStr">
        <is>
          <t>Region</t>
        </is>
      </c>
      <c r="D4" s="33" t="inlineStr">
        <is>
          <t>Test Priority</t>
        </is>
      </c>
      <c r="E4" s="91" t="inlineStr">
        <is>
          <t>Overall Effort (in Mins)</t>
        </is>
      </c>
      <c r="F4" s="33" t="inlineStr">
        <is>
          <t>Test Case Title</t>
        </is>
      </c>
      <c r="G4" s="33" t="inlineStr">
        <is>
          <t>Pre-Condition</t>
        </is>
      </c>
      <c r="H4" s="33" t="inlineStr">
        <is>
          <t>Pre-Condition (Vehicle)</t>
        </is>
      </c>
      <c r="I4" s="33" t="inlineStr">
        <is>
          <t>Action</t>
        </is>
      </c>
      <c r="J4" s="33" t="inlineStr">
        <is>
          <t>Expected Result</t>
        </is>
      </c>
      <c r="K4" s="33" t="inlineStr">
        <is>
          <t>Actual Result</t>
        </is>
      </c>
      <c r="L4" s="33" t="inlineStr">
        <is>
          <t>Test Result</t>
        </is>
      </c>
      <c r="M4" s="33" t="inlineStr">
        <is>
          <t>No Of Observations</t>
        </is>
      </c>
      <c r="N4" s="35" t="inlineStr">
        <is>
          <t>Defect IDs/Comments</t>
        </is>
      </c>
    </row>
    <row r="5" ht="110.25" customHeight="1">
      <c r="B5" s="36" t="n">
        <v>1</v>
      </c>
      <c r="C5" s="94" t="inlineStr">
        <is>
          <t>EUR , NAR , CHN</t>
        </is>
      </c>
      <c r="D5" s="94" t="inlineStr">
        <is>
          <t>High</t>
        </is>
      </c>
      <c r="E5" s="95" t="n">
        <v>10</v>
      </c>
      <c r="F5" s="108" t="inlineStr">
        <is>
          <t>Verify accessing of My Bentley App Services when max privacy is deactivated</t>
        </is>
      </c>
      <c r="H5" s="97" t="inlineStr">
        <is>
          <t xml:space="preserve">Privacy Mode is deactivated ( Full Privacy Mode = OFF)
( HU HMI --&gt; Settings --&gt; Privacy --&gt; Activate Privacy Mode(Activate Privacy Mode = OFF :: Online Services : Use Personal Data = ON  , Use Vehicle Position = ON &amp; Share Vehicle Position = ON ) </t>
        </is>
      </c>
      <c r="I5" s="93" t="inlineStr">
        <is>
          <t xml:space="preserve">Check the status of all My Bentley App Features (in Dash Board, Car Remote and Navigation tab) : </t>
        </is>
      </c>
      <c r="J5" s="97" t="inlineStr">
        <is>
          <t>All My Bentley Mobile App features and subfeatures should  be accessible without any issue</t>
        </is>
      </c>
      <c r="K5" s="97" t="n"/>
      <c r="L5" s="99" t="inlineStr">
        <is>
          <t>Pass</t>
        </is>
      </c>
      <c r="M5" s="97" t="n"/>
      <c r="N5" s="37" t="n"/>
    </row>
    <row r="6" ht="252" customHeight="1">
      <c r="B6" s="36" t="n">
        <v>2</v>
      </c>
      <c r="C6" s="94" t="inlineStr">
        <is>
          <t>EUR , NAR , CHN</t>
        </is>
      </c>
      <c r="D6" s="94" t="inlineStr">
        <is>
          <t>High</t>
        </is>
      </c>
      <c r="E6" s="95" t="n">
        <v>10</v>
      </c>
      <c r="F6" s="108" t="inlineStr">
        <is>
          <t>Verify accessing of My Bentley App Services when max privacy is activated</t>
        </is>
      </c>
      <c r="H6" s="97" t="inlineStr">
        <is>
          <t xml:space="preserve"> Privacy Mode is activated ( Full Privacy Mode = ON)
( HU HMI --&gt; Settings --&gt; Privacy --&gt; Activate Privacy Mode(Activate Privacy Mode = ON :: Online Services : Use Personal Data = OFF  , Use Vehicle Position = OFF &amp; Share Vehicle Position = OFF )
Sign In to My Bentley App and check for the below mentioned 'My Bentley Mobile App features' when max privacy is enabled ( Launch 'My Bentley App' --&gt; Sign In )</t>
        </is>
      </c>
      <c r="I6" s="93" t="inlineStr">
        <is>
          <t xml:space="preserve">Check the status of all My Bentley App Features (in Dash Board, Car Remote and Navigation tab) : </t>
        </is>
      </c>
      <c r="J6" s="97" t="inlineStr">
        <is>
          <t>The below mentioned My Bentley Mobile App features and subfeatures should not be accessible with relevent information icon or message 
My Bentley Mobile App features : , Vehicle Status Report, Remote Lock/Unlock , My Cabin Comfort (PHEV), My Battery Charge (PHEV), My Car Statistics (PHEV), Theft Alert (Subfeature of VTS in UK vehicle), My Alerts (NAR), Car Finder -&gt; Vehicle location and its details is not accessible 
Note: Other features (e.g. Bcall, Audials, Data Plan, My ALerts etc. ) are still accessible</t>
        </is>
      </c>
      <c r="K6" s="97" t="n"/>
      <c r="L6" s="99" t="inlineStr">
        <is>
          <t>Fail</t>
        </is>
      </c>
      <c r="M6" s="97" t="n">
        <v>1</v>
      </c>
      <c r="N6" s="37" t="inlineStr">
        <is>
          <t>[BENTLEYCC-12145]/[BEN-5308][KPM 10120181] PrivacyMode/SSA-&gt;[Android] VTS section is not greyed out and “i” or "Lock" icon is missing</t>
        </is>
      </c>
    </row>
    <row r="7" ht="346.5" customHeight="1">
      <c r="B7" s="36" t="n">
        <v>3</v>
      </c>
      <c r="C7" s="94" t="inlineStr">
        <is>
          <t>EUR , NAR , CHN</t>
        </is>
      </c>
      <c r="D7" s="94" t="inlineStr">
        <is>
          <t>High</t>
        </is>
      </c>
      <c r="E7" s="95" t="n">
        <v>10</v>
      </c>
      <c r="F7" s="108" t="inlineStr">
        <is>
          <t xml:space="preserve">Verify accessing of My Bentley App Services when Online Services  -&gt; Use Personal Data = OFF </t>
        </is>
      </c>
      <c r="G7" s="97" t="inlineStr">
        <is>
          <t>• Sign In to My Bentley App and check for the below mentioned "My Bentley Mobile App features" when max privacy is enabled ( Launch "My Bentley App" --&gt; Sign In )</t>
        </is>
      </c>
      <c r="H7" s="97" t="inlineStr">
        <is>
          <t xml:space="preserve"> Privacy Mode is activated ( Full Privacy Mode = ON)( HU HMI --&gt; Settings --&gt; Privacy --&gt; Privacy Mode = OFF  and Online Services : Use Personal Data = ON )</t>
        </is>
      </c>
      <c r="I7" s="93" t="inlineStr">
        <is>
          <t xml:space="preserve">Check if  'Use Vehicle Position' and 'Share Vehicle Position'  option can be acivated/.deactivated
Check the status of all My Bentley App Features (in Dash Board, Car Remote and Navigation tab) : 
</t>
        </is>
      </c>
      <c r="J7" s="97" t="inlineStr">
        <is>
          <t xml:space="preserve">Should be able to activate/deactivate 'Use Vehicle Position',  'Share Vehicle Position' options  when 'Use Persona Data' is ON
 Act like Full Privacy Mode is active and below mentioned My Bentley Mobile App features and subfeatures should not be accessible with relevent inforamtion icon or message 
My Bentley Mobile App features : , Vehicle Status Report, Remote Lock/Unlock , My Cabin Comfort (PHEV), My Battery Charge (PHEV), My Car Statistics (PHEV), Theft Alert (Subfeature of VTS in UK vehicle), My Alerts (NAR), Car Finder -&gt; Vehicle location and its details is not accessible 
Note: Other features (e.g. Bcall, Audials, Data Plan, My ALerts etc. ) are still accessible
</t>
        </is>
      </c>
      <c r="K7" s="97" t="n"/>
      <c r="L7" s="99" t="inlineStr">
        <is>
          <t>Pass</t>
        </is>
      </c>
      <c r="M7" s="97" t="n"/>
      <c r="N7" s="37" t="n"/>
    </row>
    <row r="8" ht="220.5" customHeight="1">
      <c r="B8" s="36" t="n">
        <v>4</v>
      </c>
      <c r="C8" s="94" t="inlineStr">
        <is>
          <t>EUR , NAR , CHN</t>
        </is>
      </c>
      <c r="D8" s="94" t="inlineStr">
        <is>
          <t>High</t>
        </is>
      </c>
      <c r="E8" s="95" t="n">
        <v>10</v>
      </c>
      <c r="F8" s="108" t="inlineStr">
        <is>
          <t xml:space="preserve">Verify accessing of My Bentley App Services when Online Services  -&gt; Use Vehicle Position  = OFF </t>
        </is>
      </c>
      <c r="G8" s="97" t="inlineStr">
        <is>
          <t>• Sign In to My Bentley App and check for the below mentioned "My Bentley Mobile App features" when max privacy is enabled ( Launch "My Bentley App" --&gt; Sign In )</t>
        </is>
      </c>
      <c r="H8" s="97" t="inlineStr">
        <is>
          <t xml:space="preserve"> Privacy Mode is activated ( Full Privacy Mode = ON)( HU HMI --&gt; Settings --&gt; Privacy --&gt; Privacy Mode = OFF  and Online Services : Use Personal Data = ON  and Use Vehicle Position  = OFF )</t>
        </is>
      </c>
      <c r="I8" s="93" t="inlineStr">
        <is>
          <t xml:space="preserve">Check  if  'Use Personal Data' and 'Share Vehicle Position'  options can be acivated/.deactivated
Check the status of all My Bentley App Features (in Dash Board, Car Remote and Navigation tab) : 
</t>
        </is>
      </c>
      <c r="J8" s="97" t="inlineStr">
        <is>
          <t xml:space="preserve">''Use Personal Data'  should be always activated but   'Share Vehicle Position'  options can be activated /deactivated
 Below mentioned My Bentley Mobile App features and subfeatures should not be accessible with relevent inforamtion icon or message 
My Bentley Mobile App features : ,  Car Finder -&gt; Vehicle location and its details is not accessible ,  My Alerts'(NAR)
Note: Other features are still accessible
</t>
        </is>
      </c>
      <c r="K8" s="97" t="n"/>
      <c r="L8" s="99" t="inlineStr">
        <is>
          <t>Pass</t>
        </is>
      </c>
      <c r="M8" s="97" t="n"/>
      <c r="N8" s="37" t="n"/>
    </row>
    <row r="9" ht="173.25" customHeight="1">
      <c r="B9" s="36" t="n">
        <v>5</v>
      </c>
      <c r="C9" s="94" t="inlineStr">
        <is>
          <t>EUR , NAR , CHN</t>
        </is>
      </c>
      <c r="D9" s="94" t="inlineStr">
        <is>
          <t>High</t>
        </is>
      </c>
      <c r="E9" s="95" t="n">
        <v>10</v>
      </c>
      <c r="F9" s="108" t="inlineStr">
        <is>
          <t xml:space="preserve">Verify accessing of My Bentley App Services when Online Services  -&gt; Share Vehicle Position  = OFF </t>
        </is>
      </c>
      <c r="G9" s="97" t="inlineStr">
        <is>
          <t>• Sign In to My Bentley App and check for the below mentioned "My Bentley Mobile App features" when max privacy is enabled ( Launch "My Bentley App" --&gt; Sign In )</t>
        </is>
      </c>
      <c r="H9" s="97" t="inlineStr">
        <is>
          <t xml:space="preserve"> Privacy Mode is activated ( Full Privacy Mode = ON)( HU HMI --&gt; Settings --&gt; Privacy --&gt; Privacy Mode = OFF  and Online Services : Use Personal Data = ON  and Use Vehicle Position  = ON)</t>
        </is>
      </c>
      <c r="I9" s="93" t="inlineStr">
        <is>
          <t xml:space="preserve">Check  if  'Use Personal Data' and 'Use Vehicle Position'  options can be acivated/.deactivated
Check the status of all My Bentley App Features (in Dash Board, Car Remote and Navigation tab) : 
</t>
        </is>
      </c>
      <c r="J9" s="97" t="inlineStr">
        <is>
          <t>''Use Personal Data' and 'Share Vehicle Position' should be always activated 
 Below mentioned My Bentley Mobile App features and subfeatures should not be accessible with relevent inforamtion icon or message 
My Bentley Mobile App features : ,  Car Finder -&gt; Vehicle location and its details is not accessible ,  My Alerts'(NAR)
Note: Other features are still accessible</t>
        </is>
      </c>
      <c r="K9" s="97" t="n"/>
      <c r="L9" s="99" t="inlineStr">
        <is>
          <t>Pass</t>
        </is>
      </c>
      <c r="M9" s="97" t="n"/>
      <c r="N9" s="37" t="n"/>
    </row>
    <row r="10" ht="32.25" customHeight="1" thickBot="1">
      <c r="B10" s="36" t="n">
        <v>6</v>
      </c>
      <c r="C10" s="42" t="inlineStr">
        <is>
          <t>EUR , NAR , CHN</t>
        </is>
      </c>
      <c r="D10" s="42" t="inlineStr">
        <is>
          <t>Medium</t>
        </is>
      </c>
      <c r="E10" s="43" t="n">
        <v>10</v>
      </c>
      <c r="F10" s="68" t="inlineStr">
        <is>
          <t>Verify all the screen with Bentley style guide.</t>
        </is>
      </c>
      <c r="G10" s="44" t="inlineStr">
        <is>
          <t>N/A</t>
        </is>
      </c>
      <c r="H10" s="97" t="n"/>
      <c r="I10" s="44" t="inlineStr">
        <is>
          <t>Observe all the screen's icon, font, colour</t>
        </is>
      </c>
      <c r="J10" s="44" t="inlineStr">
        <is>
          <t>All the icon, font, colour should be followed as per Bentley style guide.</t>
        </is>
      </c>
      <c r="K10" s="44" t="n"/>
      <c r="L10" s="45" t="inlineStr">
        <is>
          <t>Pass</t>
        </is>
      </c>
      <c r="M10" s="44" t="n"/>
      <c r="N10" s="46" t="n"/>
    </row>
  </sheetData>
  <mergeCells count="3">
    <mergeCell ref="B3:C3"/>
    <mergeCell ref="B2:N2"/>
    <mergeCell ref="F3:N3"/>
  </mergeCells>
  <conditionalFormatting sqref="K5:K9">
    <cfRule type="cellIs" priority="8" operator="equal" dxfId="13">
      <formula>"Not Tested"</formula>
    </cfRule>
    <cfRule type="cellIs" priority="9" operator="equal" dxfId="12">
      <formula>"Not Applicable"</formula>
    </cfRule>
    <cfRule type="cellIs" priority="10" operator="equal" dxfId="11">
      <formula>"Pass"</formula>
    </cfRule>
    <cfRule type="cellIs" priority="11" operator="equal" dxfId="10">
      <formula>"Not Tested"</formula>
    </cfRule>
    <cfRule type="cellIs" priority="12" operator="equal" dxfId="9">
      <formula>"Not Applicable"</formula>
    </cfRule>
    <cfRule type="cellIs" priority="13" operator="equal" dxfId="8">
      <formula>"Fail"</formula>
    </cfRule>
    <cfRule type="cellIs" priority="14" operator="equal" dxfId="0">
      <formula>"Pass"</formula>
    </cfRule>
  </conditionalFormatting>
  <conditionalFormatting sqref="L5:L10">
    <cfRule type="cellIs" priority="15" operator="equal" dxfId="6">
      <formula>"Cancelled"</formula>
    </cfRule>
    <cfRule type="cellIs" priority="16" operator="equal" dxfId="5">
      <formula>"N/A"</formula>
    </cfRule>
    <cfRule type="cellIs" priority="17" operator="equal" dxfId="4">
      <formula>"Pass"</formula>
    </cfRule>
    <cfRule type="cellIs" priority="18" operator="equal" dxfId="3">
      <formula>"In-Progress"</formula>
    </cfRule>
    <cfRule type="cellIs" priority="19" operator="equal" dxfId="2">
      <formula>"Blocked"</formula>
    </cfRule>
    <cfRule type="cellIs" priority="20" operator="equal" dxfId="1">
      <formula>"Fail"</formula>
    </cfRule>
    <cfRule type="cellIs" priority="21" operator="equal" dxfId="0">
      <formula>"Pass"</formula>
    </cfRule>
  </conditionalFormatting>
  <dataValidations count="1">
    <dataValidation sqref="L5:L10" showDropDown="0" showInputMessage="1" showErrorMessage="1" allowBlank="1" type="list">
      <formula1>"Pass, Fail, Blocked, NA"</formula1>
    </dataValidation>
  </dataValidations>
  <pageMargins left="0.7" right="0.7" top="0.75" bottom="0.75" header="0.3" footer="0.3"/>
  <pageSetup orientation="portrait" paperSize="9" verticalDpi="0"/>
  <headerFooter>
    <oddHeader>&amp;L&amp;"Arial"&amp;1 &amp;K000000INTERNAL#</oddHeader>
    <oddFooter/>
    <evenHeader/>
    <evenFooter/>
    <firstHeader/>
    <firstFooter/>
  </headerFooter>
</worksheet>
</file>

<file path=xl/worksheets/sheet25.xml><?xml version="1.0" encoding="utf-8"?>
<worksheet xmlns="http://schemas.openxmlformats.org/spreadsheetml/2006/main">
  <sheetPr codeName="Sheet31">
    <outlinePr summaryBelow="1" summaryRight="1"/>
    <pageSetUpPr/>
  </sheetPr>
  <dimension ref="A1:N57"/>
  <sheetViews>
    <sheetView topLeftCell="A55" zoomScale="80" zoomScaleNormal="80" workbookViewId="0">
      <selection activeCell="G61" sqref="G61"/>
    </sheetView>
  </sheetViews>
  <sheetFormatPr baseColWidth="8" defaultColWidth="8.7109375" defaultRowHeight="15.75"/>
  <cols>
    <col width="10.28515625" customWidth="1" style="2" min="2" max="2"/>
    <col width="28.5703125" customWidth="1" style="3" min="3" max="3"/>
    <col width="14.5703125" customWidth="1" style="2" min="4" max="4"/>
    <col width="11.28515625" customWidth="1" style="16" min="5" max="5"/>
    <col width="40.42578125" customWidth="1" style="2" min="6" max="6"/>
    <col width="50.42578125" customWidth="1" style="2" min="7" max="7"/>
    <col width="50.140625" customWidth="1" min="8" max="8"/>
    <col width="25.28515625" customWidth="1" style="2" min="9" max="9"/>
    <col width="40.28515625" customWidth="1" style="1" min="10" max="10"/>
    <col width="13.140625" bestFit="1" customWidth="1" style="1" min="11" max="11"/>
    <col width="13.140625" customWidth="1" style="1" min="12" max="12"/>
    <col width="19.42578125" customWidth="1" style="73" min="13" max="13"/>
    <col width="18.85546875" customWidth="1" style="2" min="14" max="14"/>
  </cols>
  <sheetData>
    <row r="1" ht="16.5" customHeight="1" thickBot="1">
      <c r="A1" s="29" t="n"/>
      <c r="B1" s="26" t="n"/>
      <c r="C1" s="57" t="n"/>
      <c r="D1" s="26" t="n"/>
      <c r="E1" s="58" t="n"/>
      <c r="F1" s="26" t="n"/>
      <c r="G1" s="26" t="n"/>
      <c r="I1" s="26" t="n"/>
      <c r="J1" s="27" t="n"/>
      <c r="K1" s="27" t="n"/>
      <c r="L1" s="27" t="n"/>
      <c r="M1" s="90" t="n"/>
      <c r="N1" s="26" t="n"/>
    </row>
    <row r="2" ht="29.25" customHeight="1" thickBot="1">
      <c r="A2" s="29" t="n"/>
      <c r="B2" s="200" t="inlineStr">
        <is>
          <t>Remote Park Assist</t>
        </is>
      </c>
      <c r="C2" s="178" t="n"/>
      <c r="D2" s="178" t="n"/>
      <c r="E2" s="178" t="n"/>
      <c r="F2" s="178" t="n"/>
      <c r="G2" s="178" t="n"/>
      <c r="H2" s="178" t="n"/>
      <c r="I2" s="178" t="n"/>
      <c r="J2" s="178" t="n"/>
      <c r="K2" s="178" t="n"/>
      <c r="L2" s="178" t="n"/>
      <c r="M2" s="178" t="n"/>
      <c r="N2" s="198" t="n"/>
    </row>
    <row r="3" ht="16.5" customHeight="1" thickBot="1">
      <c r="A3" s="29" t="n"/>
      <c r="B3" s="180" t="inlineStr">
        <is>
          <t>Precondition</t>
        </is>
      </c>
      <c r="C3" s="175" t="n"/>
      <c r="D3" s="49" t="n"/>
      <c r="E3" s="50" t="n"/>
      <c r="F3" s="201" t="inlineStr">
        <is>
          <t>Ensure that below preconditions are met before start the testing for this service
Vehicle is connected to network 
Primary registration process is successfully completed. 
'My Bentley Remote Service - Remote Park Assist' license is valid and in use
 Ignition = ON
 Privacy Mode = OFF
Test Mobile where My Bentley App is installed is paired to Head Unit via Bluetooth</t>
        </is>
      </c>
      <c r="G3" s="178" t="n"/>
      <c r="H3" s="178" t="n"/>
      <c r="I3" s="178" t="n"/>
      <c r="J3" s="178" t="n"/>
      <c r="K3" s="178" t="n"/>
      <c r="L3" s="178" t="n"/>
      <c r="M3" s="178" t="n"/>
      <c r="N3" s="198" t="n"/>
    </row>
    <row r="4" ht="32.25" customHeight="1" thickBot="1">
      <c r="A4" s="29" t="inlineStr"/>
      <c r="B4" s="116" t="inlineStr">
        <is>
          <t>TC ID</t>
        </is>
      </c>
      <c r="C4" s="116" t="inlineStr">
        <is>
          <t>Region</t>
        </is>
      </c>
      <c r="D4" s="116" t="inlineStr">
        <is>
          <t>Test Priority</t>
        </is>
      </c>
      <c r="E4" s="117" t="inlineStr">
        <is>
          <t>Overall Effort (in Mins)</t>
        </is>
      </c>
      <c r="F4" s="116" t="inlineStr">
        <is>
          <t>Test Case Title</t>
        </is>
      </c>
      <c r="G4" s="116" t="inlineStr">
        <is>
          <t>Pre-Condition</t>
        </is>
      </c>
      <c r="H4" s="116" t="inlineStr">
        <is>
          <t>Pre-Condition (Vehicle)</t>
        </is>
      </c>
      <c r="I4" s="116" t="inlineStr">
        <is>
          <t>Action</t>
        </is>
      </c>
      <c r="J4" s="116" t="inlineStr">
        <is>
          <t>Expected Result</t>
        </is>
      </c>
      <c r="K4" s="116" t="inlineStr">
        <is>
          <t>Actual Result</t>
        </is>
      </c>
      <c r="L4" s="116" t="inlineStr">
        <is>
          <t>Test Result</t>
        </is>
      </c>
      <c r="M4" s="116" t="inlineStr">
        <is>
          <t>No Of Observations</t>
        </is>
      </c>
      <c r="N4" s="116" t="inlineStr">
        <is>
          <t>Defect IDs/Comments</t>
        </is>
      </c>
    </row>
    <row r="5" ht="409.6" customHeight="1" thickBot="1">
      <c r="A5" s="29" t="n"/>
      <c r="B5" s="81" t="n">
        <v>1</v>
      </c>
      <c r="C5" s="82" t="inlineStr">
        <is>
          <t>EUR , NAR , CHN</t>
        </is>
      </c>
      <c r="D5" s="82" t="inlineStr">
        <is>
          <t>High</t>
        </is>
      </c>
      <c r="E5" s="83">
        <f>(2+2+2)/3</f>
        <v/>
      </c>
      <c r="F5" s="84" t="inlineStr">
        <is>
          <t>Verify 'Remote Parking' section in CAR REMOTE screen</t>
        </is>
      </c>
      <c r="G5" s="88" t="inlineStr">
        <is>
          <t>•  The screen focus is in "My Bentley App - CAR REMOTE" page
( My Bentley App --&gt; SIGN IN --&gt; Vehicle "DASHBOARD" screen --&gt; Click on "CAR REMOTE" tab )</t>
        </is>
      </c>
      <c r="H5" s="88" t="inlineStr">
        <is>
          <t xml:space="preserve"> Vehicle Stationary
 The distance between the GPS position of the sender and receiver must be &lt;6m
 One Key(Vehicle Key-1) is next to the vehicle 
 Primary User Nomination should be done
 Automatic User Identification should be enabled / turned ON
 Location Services should be turned 'ON' / 'Set to Always' + Precise Location permission must be granted
 Bluetooth should be turned 'ON'(i.e. 'Bluetooth' Service is turned On in Mobile Device)  + Bluetooth permission must be granted(i.e. 'Bluetooth' / 'Nearby devices' Permission in My Bentley App is granted)
 Internet Data should be available</t>
        </is>
      </c>
      <c r="I5" s="85" t="inlineStr">
        <is>
          <t>In 'CAR REMOTE' screen , Check for 'Remote Parking' section in the below mentioned scenarios : 
Scenario 1 : Preconditions are fulfilled
Scenario 2 : Preconditions not met(i.e. Bluetooth is turned Off in mobile)
Scenario 3 : Privacy mode active (i.e. Enable Max Privacy in vehicle)</t>
        </is>
      </c>
      <c r="J5" s="85" t="inlineStr">
        <is>
          <t xml:space="preserve">Under CAR REMOTE screen of 'Remote Parking' section :
Scenario 1 : All Preconditions met
a) Title : REMOTE PARKING
b) Image : Vehicle Image associated with park assist feature should be enabled
c) Status : Park in and out your vehicle remotely
Scenario 2 : Preconditions not met
a) Title : REMOTE PARKING
b) Image : Vehicle Image associated with park assist feature should be enabled
c) Status : Preconditions not fulfilled
Scenario 3 : Privacy mode active
a) Title : REMOTE PARKING
b) Image : Vehicle Image associated with park assist feature should be disabled or greyed out
c) Status : Function not available
d) Informatory / Lock Icon : Clicking on it should display relevant and applicable msg.  [ Privacy mode active - The service is not available. To activate the service, Please deactivate the privacy settings in the BMS of your vehicle ] along with 'OK' softkey  </t>
        </is>
      </c>
      <c r="K5" s="85" t="n"/>
      <c r="L5" s="86" t="inlineStr">
        <is>
          <t>Pass</t>
        </is>
      </c>
      <c r="M5" s="82" t="n"/>
      <c r="N5" s="87" t="n"/>
    </row>
    <row r="6" ht="409.6" customHeight="1" thickBot="1">
      <c r="A6" s="29" t="n"/>
      <c r="B6" s="36" t="n">
        <v>2</v>
      </c>
      <c r="C6" s="94" t="inlineStr">
        <is>
          <t>EUR , NAR , CHN</t>
        </is>
      </c>
      <c r="D6" s="94" t="inlineStr">
        <is>
          <t>Medium</t>
        </is>
      </c>
      <c r="E6" s="95">
        <f>(2+2+2)/3</f>
        <v/>
      </c>
      <c r="F6" s="108" t="inlineStr">
        <is>
          <t>Verify accessing the 'Remote Parking' feature via My Bentley App</t>
        </is>
      </c>
      <c r="G6" s="89" t="inlineStr">
        <is>
          <t>•  The screen focus is in "My Bentley App - CAR REMOTE" page
( My Bentley App --&gt; SIGN IN --&gt; Vehicle "DASHBOARD" screen --&gt; Click on "CAR REMOTE" tab )</t>
        </is>
      </c>
      <c r="H6" s="88" t="inlineStr">
        <is>
          <t xml:space="preserve"> Vehicle Stationary
 The distance between the GPS position of the sender and receiver must be &lt;6m
 One Key(Vehicle Key-1) is next to the vehicle 
 Primary User Nomination should be done
 Automatic User Identification should be enabled / turned ON
 Location Services should be turned 'ON' / 'Set to Always' + Precise Location permission must be granted
 Bluetooth should be turned 'ON'(i.e. 'Bluetooth' Service is turned On in Mobile Device)  + Bluetooth permission must be granted(i.e. 'Bluetooth' / 'Nearby devices' Permission in My Bentley App is granted)
 Internet Data should be available</t>
        </is>
      </c>
      <c r="I6" s="97" t="inlineStr">
        <is>
          <t>1a. In 'CAR REMOTE' screen , Click on 'Remote Parking' section
Click on 'START REMOTE PARKING' button in 'REMOTE PARKING - CONNECTION ESTABLISHED' screen</t>
        </is>
      </c>
      <c r="J6" s="97" t="inlineStr">
        <is>
          <t>1a. 'REMOTE PARKING - CONNECTION ESTABLISHED' screen should be launched and should display relevant and applicable msg. (Ex : 'Please use your My Bentley App to use the remote parking function' / 'The vehicle key and the mobile device must be with you and may not be further away from the vehicle than 6m ) along with 'START REMOTE PARKING' button
1b. In case if (Ex : Bluetooth connection is not established with vehicle)  :: 'REMOTE PARKING - CONNECTION WITH THE VEHICLE REQUIRED' screen should be launched and displays
a) Relevant &amp; Applicable Message :  'Please stay close to your vehicle' 
b) 'START CONNECTION' button
c) Information - 'i' Icon - Clicking on it launches 'HOW IT WORKS' screen
'REMOTE PARKING - PRESS AND HOLD START BUTTON' screen should be launched and should display relevant and applicable msg. (Ex : 'Please start the engine in next 10 seconds.Otherwise- vehicle will disconnected.') along with 'START/STOP' button</t>
        </is>
      </c>
      <c r="K6" s="97" t="n"/>
      <c r="L6" s="99" t="inlineStr">
        <is>
          <t>Pass</t>
        </is>
      </c>
      <c r="M6" s="94" t="n"/>
      <c r="N6" s="37" t="n"/>
    </row>
    <row r="7" ht="409.6" customHeight="1" thickBot="1">
      <c r="A7" s="29" t="n"/>
      <c r="B7" s="36" t="n">
        <v>3</v>
      </c>
      <c r="C7" s="94" t="inlineStr">
        <is>
          <t>EUR , NAR , CHN</t>
        </is>
      </c>
      <c r="D7" s="94" t="inlineStr">
        <is>
          <t>Low</t>
        </is>
      </c>
      <c r="E7" s="95">
        <f>(2+2+2)/3</f>
        <v/>
      </c>
      <c r="F7" s="108" t="inlineStr">
        <is>
          <t>Validating 'Remote Parking' feature 'HOW IT WORKS' screen in My Bentley App</t>
        </is>
      </c>
      <c r="G7" s="89" t="inlineStr">
        <is>
          <t>•  The screen focus is in "My Bentley App - CAR REMOTE" page
( My Bentley App --&gt; SIGN IN --&gt; Vehicle "DASHBOARD" screen --&gt; Click on "CAR REMOTE" tab )</t>
        </is>
      </c>
      <c r="H7" s="88" t="inlineStr">
        <is>
          <t xml:space="preserve"> Vehicle Stationary
 The distance between the GPS position of the sender and receiver must be &lt;6m
 One Key(Vehicle Key-1) is next to the vehicle 
 Primary User Nomination should be done
 Automatic User Identification should be enabled / turned ON
 Location Services should be turned 'ON' / 'Set to Always' + Precise Location permission must be granted
 Bluetooth should be turned 'ON'(i.e. 'Bluetooth' Service is turned On in Mobile Device)  + Bluetooth permission must be granted(i.e. 'Bluetooth' / 'Nearby devices' Permission in My Bentley App is granted)
 Internet Data should be available</t>
        </is>
      </c>
      <c r="I7" s="97" t="inlineStr">
        <is>
          <t>In 'CAR REMOTE' screen , Click on 'Remote Parking' section
- Clicking on the Information - 'i' Icon
Click on 'Remote parking out' option &amp; Validate the content displayed
Click on 'Remote parking in' option &amp; Validate the content displayed</t>
        </is>
      </c>
      <c r="J7" s="97" t="inlineStr">
        <is>
          <t>'REMOTE PARKING - CONNECTION ESTABLISHED' screen should be launched and displays 
a) Relavant &amp; Applicable Message :  'Please use your My Bentley App to use the remote parking function' / 'The vehicle key and the mobile device must be with you and may not be further away from the vehicle than 6m' 
b) 'START REMOTE PARKING' button
c) Information - 'i' Icon 
 'HOW IT WORKS' screen is launched displaying :
a) Remote parking out
b) Remote parking in
Clicking on 'Remote parking out' should display :
Relavant &amp; Applicable Message : 
(Ex : 
a) Before starting the remote parking function, make sure that the ignition and engine are off. 
b) To park out, move outside the vehicle with the vehicle key. Keep in mind, that the remote parking is only possible near the vehicle. 
c) Make also sure, that no other key is inside or near the vehicle.)  
Clicking on 'Remote parking in' should display :
a) 'P with Steering Wheel Icon' + Relavant &amp; Applicable Message : (Ex : 'To park in, initiate the parking process in the vehicle by pressing the parking button. In the next step the parking lots will be scanned.')
b) 'P with Mobile Device Icon' + Relavant &amp; Applicable Message : (Ex : 'After parking lot has been found, select a desired parking scenario and handover the parking process to the mobile device by pressing the remote parking button.')
c) Relavant &amp; Applicable Message : (Ex : 'Leave the engine running, exit the vehicle with the key and your mobile device and start promptly the remote parking function in the My Bentley app.')
d) Relavant &amp; Applicable Message : (Ex : 'Keep in mind, that the remote parking is only possible near the vehicle.')</t>
        </is>
      </c>
      <c r="K7" s="97" t="n"/>
      <c r="L7" s="99" t="inlineStr">
        <is>
          <t>Pass</t>
        </is>
      </c>
      <c r="M7" s="94" t="n"/>
      <c r="N7" s="37" t="n"/>
    </row>
    <row r="8" ht="284.25" customHeight="1" thickBot="1">
      <c r="A8" s="29" t="n"/>
      <c r="B8" s="36" t="n">
        <v>4</v>
      </c>
      <c r="C8" s="94" t="inlineStr">
        <is>
          <t>EUR , NAR , CHN</t>
        </is>
      </c>
      <c r="D8" s="94" t="inlineStr">
        <is>
          <t>High</t>
        </is>
      </c>
      <c r="E8" s="95">
        <f>(2+2+2)/3</f>
        <v/>
      </c>
      <c r="F8" s="97" t="inlineStr">
        <is>
          <t>Verify activating 'Automatic User Identification' under 'CONNECTION TO VEHICLE' screen of My Bentley App</t>
        </is>
      </c>
      <c r="G8" s="89" t="inlineStr">
        <is>
          <t>•  The screen focus is in "My Bentley App - "CONNECTION TO VEHICLE"  page
( My Bentley App --&gt; SIGN IN --&gt; Vehicle "DASHBOARD" screen --&gt; Click on "PROFILES" tab --&gt; Go to "General" tab --&gt; Select "Vehicle connection" option --&gt; Go to "Bluetooth" tab in CONNECTION TO VEHICLE screen )</t>
        </is>
      </c>
      <c r="H8" s="88" t="inlineStr">
        <is>
          <t xml:space="preserve"> Vehicle Stationary
 The distance between the GPS position of the sender and receiver must be &lt;6m
 One Key(Vehicle Key-1) is next to the vehicle 
 Primary User Nomination should be done
 Location Services should be turned 'ON' / 'Set to Always' + Precise Location permission must be granted
 Automatic User Identification should be disabled / turned OFF under under 'CONNECTION TO VEHICLE' screen of My Bentley App
 Bluetooth should be turned 'ON'(i.e. 'Bluetooth' Service is turned On in Mobile Device)  + Bluetooth permission must be granted(i.e. 'Bluetooth' / 'Nearby devices' Permission in My Bentley App is granted)
 Internet Data should be available</t>
        </is>
      </c>
      <c r="I8" s="97" t="inlineStr">
        <is>
          <t xml:space="preserve">Under 'CONNECTION TO VEHICLE' screen of My Bentley App, Try activating 'Automatic User Identification' </t>
        </is>
      </c>
      <c r="J8" s="97" t="inlineStr">
        <is>
          <t>'Automatic User Identification' under 'CONNECTION TO VEHICLE' screen should be activated successfully without any issues</t>
        </is>
      </c>
      <c r="K8" s="97" t="n"/>
      <c r="L8" s="99" t="inlineStr">
        <is>
          <t>Pass</t>
        </is>
      </c>
      <c r="M8" s="94" t="n"/>
      <c r="N8" s="37" t="n"/>
    </row>
    <row r="9" ht="284.25" customHeight="1" thickBot="1">
      <c r="A9" s="29" t="n"/>
      <c r="B9" s="36" t="n">
        <v>5</v>
      </c>
      <c r="C9" s="94" t="inlineStr">
        <is>
          <t>EUR , NAR , CHN</t>
        </is>
      </c>
      <c r="D9" s="94" t="inlineStr">
        <is>
          <t>Low</t>
        </is>
      </c>
      <c r="E9" s="95">
        <f>(2+2+2)/3</f>
        <v/>
      </c>
      <c r="F9" s="97" t="inlineStr">
        <is>
          <t>Verify activating 'Automatic User Identification' under 'CONNECTION TO VEHICLE' screen of My Bentley App when there is no internet</t>
        </is>
      </c>
      <c r="G9" s="89" t="inlineStr">
        <is>
          <t>•  The screen focus is in "My Bentley App - "CONNECTION TO VEHICLE"  page
( My Bentley App --&gt; SIGN IN --&gt; Vehicle "DASHBOARD" screen --&gt; Click on "PROFILES" tab --&gt; Go to "General" tab --&gt; Select "Vehicle connection" option --&gt; Go to "Bluetooth" tab in CONNECTION TO VEHICLE screen )</t>
        </is>
      </c>
      <c r="H9" s="88" t="inlineStr">
        <is>
          <t xml:space="preserve"> Vehicle Stationary
 The distance between the GPS position of the sender and receiver must be &lt;6m
 One Key(Vehicle Key-1) is next to the vehicle 
 Primary User Nomination should be done
 Location Services should be turned 'ON' / 'Set to Always' + Precise Location permission must be granted
 Automatic User Identification should be disabled / turned OFF under under 'CONNECTION TO VEHICLE' screen of My Bentley App
 Bluetooth should be turned 'ON'(i.e. 'Bluetooth' Service is turned On in Mobile Device)  + Bluetooth permission must be granted(i.e. 'Bluetooth' / 'Nearby devices' Permission in My Bentley App is granted)
 Internet Data should be available</t>
        </is>
      </c>
      <c r="I9" s="97" t="inlineStr">
        <is>
          <t xml:space="preserve">Turn Off Mobile Data(i.e. Internet is turned Off in mobile device)
Under 'CONNECTION TO VEHICLE' screen of My Bentley App, Try activating 'Automatic User Identification' when there is no internet data and Observe </t>
        </is>
      </c>
      <c r="J9" s="97" t="inlineStr">
        <is>
          <t>Mobile Data is successfully turned Off in mobile device
Error Popup relavant &amp; applicable message (Ex : 'Activation failed - Network Error : There seems to be no connection to the internet.') should be displayed</t>
        </is>
      </c>
      <c r="K9" s="97" t="n"/>
      <c r="L9" s="99" t="inlineStr">
        <is>
          <t>Pass</t>
        </is>
      </c>
      <c r="M9" s="94" t="n"/>
      <c r="N9" s="37" t="n"/>
    </row>
    <row r="10" ht="315.75" customHeight="1" thickBot="1">
      <c r="A10" s="29" t="n"/>
      <c r="B10" s="36" t="n">
        <v>6</v>
      </c>
      <c r="C10" s="94" t="inlineStr">
        <is>
          <t>EUR , NAR , CHN</t>
        </is>
      </c>
      <c r="D10" s="94" t="inlineStr">
        <is>
          <t>Medium</t>
        </is>
      </c>
      <c r="E10" s="95">
        <f>(2+2+2)/3</f>
        <v/>
      </c>
      <c r="F10" s="97" t="inlineStr">
        <is>
          <t>Verify deactivating 'Automatic User Identification' under 'CONNECTION TO VEHICLE' screen of My Bentley App</t>
        </is>
      </c>
      <c r="G10" s="89" t="inlineStr">
        <is>
          <t>•  Primary User Nomination should be done
•  Location Services should be turned "ON" / "Set to Always" + Precise Location permission must be granted
•  Automatic User Identification should be enabled / turned ON under "CONNECTION TO VEHICLE" screen of My Bentley App
•  Bluetooth should be turned "ON"(i.e. "Bluetooth" Service is turned On in Mobile Device)  + Bluetooth permission must be granted(i.e. "Bluetooth" / "Nearby devices" Permission in My Bentley App is granted)
•  Internet Data should be available
•  The screen focus is in "My Bentley App - "CONNECTION TO VEHICLE"  page
( My Bentley App --&gt; SIGN IN --&gt; Vehicle "DASHBOARD" screen --&gt; Click on "PROFILES" tab --&gt; Go to "General" tab --&gt; Select "Vehicle connection" option --&gt; Go to "Bluetooth" tab in CONNECTION TO VEHICLE screen )</t>
        </is>
      </c>
      <c r="H10" s="88" t="inlineStr">
        <is>
          <t xml:space="preserve"> Vehicle Stationary
 The distance between the GPS position of the sender and receiver must be &lt;6m
One Key(Vehicle Key-1) is next to the vehicle 
 Primary User Nomination should be done
 Location Services should be turned 'ON' / 'Set to Always' + Precise Location permission must be granted
 Automatic User Identification should be enabled / turned ON under 'CONNECTION TO VEHICLE' screen of My Bentley App
 Bluetooth should be turned 'ON'(i.e. 'Bluetooth' Service is turned On in Mobile Device)  + Bluetooth permission must be granted(i.e. 'Bluetooth' / 'Nearby devices' Permission in My Bentley App is granted)
 Internet Data should be available</t>
        </is>
      </c>
      <c r="I10" s="97" t="inlineStr">
        <is>
          <t xml:space="preserve">Under 'CONNECTION TO VEHICLE' screen of My Bentley App, Try deactivating 'Automatic User Identification' </t>
        </is>
      </c>
      <c r="J10" s="97" t="inlineStr">
        <is>
          <t>'Automatic User Identification' under 'CONNECTION TO VEHICLE' screen should be deactivated successfully without any issues</t>
        </is>
      </c>
      <c r="K10" s="97" t="n"/>
      <c r="L10" s="99" t="inlineStr">
        <is>
          <t>Pass</t>
        </is>
      </c>
      <c r="M10" s="94" t="n"/>
      <c r="N10" s="37" t="n"/>
    </row>
    <row r="11" ht="268.5" customHeight="1" thickBot="1">
      <c r="A11" s="29" t="n"/>
      <c r="B11" s="36" t="n">
        <v>7</v>
      </c>
      <c r="C11" s="94" t="inlineStr">
        <is>
          <t>EUR , NAR , CHN</t>
        </is>
      </c>
      <c r="D11" s="94" t="inlineStr">
        <is>
          <t>Low</t>
        </is>
      </c>
      <c r="E11" s="95">
        <f>(2+2+2)/3</f>
        <v/>
      </c>
      <c r="F11" s="97" t="inlineStr">
        <is>
          <t>Validating 'SERVICES - Remote Parking' section under 'CONNECTION TO VEHICLE' screen of My Bentley App</t>
        </is>
      </c>
      <c r="G11" s="89" t="inlineStr">
        <is>
          <t>•  The screen focus is in "My Bentley App - "CONNECTION TO VEHICLE"  page
( My Bentley App --&gt; SIGN IN --&gt; Vehicle "DASHBOARD" screen --&gt; Click on "PROFILES" tab --&gt; Go to "General" tab --&gt; Select "Vehicle connection" option --&gt; Go to "Bluetooth" tab in CONNECTION TO VEHICLE screen )</t>
        </is>
      </c>
      <c r="H11" s="88" t="inlineStr">
        <is>
          <t xml:space="preserve"> Vehicle Stationary
 The distance between the GPS position of the sender and receiver must be &lt;6m
 One Key(Vehicle Key-1) is next to the vehicle 
 Primary User Nomination should be done
 Location Services should be turned 'ON' / 'Set to Always' + Precise Location permission must be granted
 Automatic User Identification should be enabled / turned ON under 'CONNECTION TO VEHICLE' screen of My Bentley App
 Bluetooth should be turned 'ON'(i.e. 'Bluetooth' Service is turned On in Mobile Device)  + Bluetooth permission must be granted(i.e. 'Bluetooth' / 'Nearby devices' Permission in My Bentley App is granted)
 Internet Data should be available</t>
        </is>
      </c>
      <c r="I11" s="97" t="inlineStr">
        <is>
          <t>Under 'CONNECTION TO VEHICLE' screen of My Bentley App, Select 'SERVICES - Remote Parking' option</t>
        </is>
      </c>
      <c r="J11" s="97" t="inlineStr">
        <is>
          <t xml:space="preserve">'REMOTE PARKING' screen should be launched displaying : 
a) Relavant &amp; Applicable Message : (Ex : 'With Remote Parking you can remotely park in and out your vehicle with MY BENTLEY app. The system takes over steering movements, gear changes, acceleration and braking. - Please note the Remote Parking Assist plus is only supported by the following vehicles from your account Bentayga Hybrid') </t>
        </is>
      </c>
      <c r="K11" s="97" t="n"/>
      <c r="L11" s="99" t="inlineStr">
        <is>
          <t>Pass</t>
        </is>
      </c>
      <c r="M11" s="94" t="n"/>
      <c r="N11" s="37" t="n"/>
    </row>
    <row r="12" ht="409.6" customHeight="1" thickBot="1">
      <c r="A12" s="29" t="n"/>
      <c r="B12" s="36" t="n">
        <v>8</v>
      </c>
      <c r="C12" s="94" t="inlineStr">
        <is>
          <t>EUR , NAR , CHN</t>
        </is>
      </c>
      <c r="D12" s="94" t="inlineStr">
        <is>
          <t>Low</t>
        </is>
      </c>
      <c r="E12" s="95">
        <f>(2+2+2)/3</f>
        <v/>
      </c>
      <c r="F12" s="97" t="inlineStr">
        <is>
          <t>Validating 'Preconditions' section under 'CONNECTION TO VEHICLE' screen of My Bentley App when preconditions are not fulfilled or not met</t>
        </is>
      </c>
      <c r="G12" s="89" t="inlineStr">
        <is>
          <t xml:space="preserve">•  The screen focus is in "My Bentley App - "CONNECTION TO VEHICLE"  page
( My Bentley App --&gt; SIGN IN --&gt; Vehicle "DASHBOARD" screen --&gt; Click on "PROFILES" tab --&gt; Go to "General" tab --&gt; Select "Vehicle connection" option --&gt; Go to "Bluetooth" tab in CONNECTION TO VEHICLE screen )
</t>
        </is>
      </c>
      <c r="H12" s="88" t="inlineStr">
        <is>
          <t xml:space="preserve"> Vehicle Stationary
 The distance between the GPS position of the sender and receiver must be &lt;6m
 One Key(Vehicle Key-1) is next to the vehicle 
 Primary User Nomination should be done
 Automatic User Identification should be enabled / turned ON under 'CONNECTION TO VEHICLE' screen of My Bentley App
 Location Services is turned Off (i.e. 'Location' Service is turned Off in Mobile Device)
 Precise Location Permission is not granted(i.e. 'Location' Permission in My Bentley App is not granted)
 Bluetooth is turned Off (i.e. 'Bluetooth' Service is turned Off in Mobile Device)
 Bluetooth Permission not granted to vehicle(i.e. 'Bluetooth' / 'Nearby devices' Permission in My Bentley App is not granted)
 Internet Data should be available</t>
        </is>
      </c>
      <c r="I12" s="97" t="inlineStr">
        <is>
          <t>Under 'CONNECTION TO VEHICLE' screen of My Bentley App, Clearly focus on 'Preconditions' section 
Click on 'Preconditions' section status 'Not met' and Observe</t>
        </is>
      </c>
      <c r="J12" s="97" t="inlineStr">
        <is>
          <t>'Preconditions' section under 'CONNECTION TO VEHICLE' screen should display status as 'Not met' when preconditions are not met / fulfilled
'PRECONDITIONS' Screen should be launched displaying :
Relavant &amp; Applicable Message : (Ex : 'To establish bluetooth connection between vehicle and your mobile device, it is necessary that the following requirements are met: 
a) Bluetooth must be on
b) Bluetooth permission must be granted
c) Location must be on
d) Precise location permission must be granted
e) Location permission must be 'always' granted (Optional - Future Implementation)
f) 'ENABLE ACCESS' button - Clicking on it should take focus to 'ENABLE ACCESS' Screen where user can activate 'Bluetooth' &amp; 'Location Services')</t>
        </is>
      </c>
      <c r="K12" s="97" t="n"/>
      <c r="L12" s="99" t="inlineStr">
        <is>
          <t>Pass</t>
        </is>
      </c>
      <c r="M12" s="94" t="n"/>
      <c r="N12" s="37" t="n"/>
    </row>
    <row r="13" ht="409.6" customHeight="1" thickBot="1">
      <c r="A13" s="29" t="n"/>
      <c r="B13" s="36" t="n">
        <v>9</v>
      </c>
      <c r="C13" s="94" t="inlineStr">
        <is>
          <t>EUR , NAR , CHN</t>
        </is>
      </c>
      <c r="D13" s="94" t="inlineStr">
        <is>
          <t>Medium</t>
        </is>
      </c>
      <c r="E13" s="95">
        <f>(2+2+2)/3</f>
        <v/>
      </c>
      <c r="F13" s="97" t="inlineStr">
        <is>
          <t>Activating Bluetooth via 'ENABLE ACCESS' screen of My Bentley App when preconditions are not met / fulfilled</t>
        </is>
      </c>
      <c r="G13" s="89" t="inlineStr">
        <is>
          <t>•  The screen focus is in "My Bentley App - "CONNECTION TO VEHICLE"  page
( My Bentley App --&gt; SIGN IN --&gt; Vehicle "DASHBOARD" screen --&gt; Click on "PROFILES" tab --&gt; Go to "General" tab --&gt; Select "Vehicle connection" option --&gt; Go to "Bluetooth" tab in CONNECTION TO VEHICLE screen --&gt; Select "Preconditions" section status "Not met" --&gt; Click on "ENABLE ACCESS" button )</t>
        </is>
      </c>
      <c r="H13" s="88" t="inlineStr">
        <is>
          <t xml:space="preserve"> Vehicle Stationary
 The distance between the GPS position of the sender and receiver must be &lt;6m
 One Key(Vehicle Key-1) is next to the vehicle 
 Primary User Nomination should be done
 Automatic User Identification should be enabled / turned ON under 'CONNECTION TO VEHICLE' screen of My Bentley App
 Location Services is turned On (i.e. 'Location' Service is turned On in Mobile Device)
  Precise Location Permission is already granted(i.e. 'Location' Permission in My Bentley App is granted)
 Bluetooth is turned Off (i.e. 'Bluetooth' Service is turned Off in Mobile Device)
 Bluetooth Permission not granted to vehicle(i.e. 'Bluetooth' / 'Nearby devices' Permission in My Bentley App is not granted)
 Internet Data should be available</t>
        </is>
      </c>
      <c r="I13" s="97" t="inlineStr">
        <is>
          <t>Under 'CONNECTION TO VEHICLE' screen of My Bentley App, Clearly focus on 'Preconditions' section 
Focus is in  'ENABLE ACCESS' section status 'Not met' and Observe
Click on 'ENABLE ACCESS' button'
Activate 'Bluetooth' service
Grant 'Bluetooth' service permission</t>
        </is>
      </c>
      <c r="J13" s="97" t="inlineStr">
        <is>
          <t>'Preconditions' section under 'CONNECTION TO VEHICLE' screen should display status as 'Not met' when preconditions are not met / fulfilled
'PRECONDITIONS' Screen should be launched displaying :
Relavant &amp; Applicable Message : (Ex : 'To establish bluetooth connection between vehicle and your mobile device, it is necessary that the following requirements are met: 
a) Bluetooth must be on
b) Bluetooth permission must be granted
c) 'ENABLE ACCESS' button)
 'Bluetooth - ENABLE ACCESS' Screen should be launched where user can 
a) Activate 'Bluetooth' service
b) Grant Permission for bluetooth communication between My Bentley App &amp; vehicle if required
'Bluetooth' service should be activated successfully without any issues
Bluetooth permission should be granted for My Bentley App to communicate with the vehicle successfully without any issues</t>
        </is>
      </c>
      <c r="K13" s="97" t="n"/>
      <c r="L13" s="99" t="inlineStr">
        <is>
          <t>Pass</t>
        </is>
      </c>
      <c r="M13" s="94" t="n"/>
      <c r="N13" s="37" t="n"/>
    </row>
    <row r="14" ht="409.6" customHeight="1" thickBot="1">
      <c r="A14" s="29" t="n"/>
      <c r="B14" s="36" t="n">
        <v>10</v>
      </c>
      <c r="C14" s="94" t="inlineStr">
        <is>
          <t>EUR , NAR , CHN</t>
        </is>
      </c>
      <c r="D14" s="94" t="inlineStr">
        <is>
          <t>Medium</t>
        </is>
      </c>
      <c r="E14" s="95">
        <f>(2+2+2)/3</f>
        <v/>
      </c>
      <c r="F14" s="97" t="inlineStr">
        <is>
          <t>Activating Location Service via 'ENABLE ACCESS' screen of My Bentley App when preconditions are not met / fulfilled</t>
        </is>
      </c>
      <c r="G14" s="89" t="inlineStr">
        <is>
          <t>•  The screen focus is in "My Bentley App - "CONNECTION TO VEHICLE"  page
( My Bentley App --&gt; SIGN IN --&gt; Vehicle "DASHBOARD" screen --&gt; Click on "PROFILES" tab --&gt; Go to "General" tab --&gt; Select "Vehicle connection" option --&gt; Go to "Bluetooth" tab in CONNECTION TO VEHICLE screen --&gt; Select "Preconditions" section status "Not met" --&gt; Click on "ENABLE ACCESS" button )</t>
        </is>
      </c>
      <c r="H14" s="88" t="inlineStr">
        <is>
          <t xml:space="preserve"> Vehicle Stationary
 The distance between the GPS position of the sender and receiver must be &lt;6m
 One Key(Vehicle Key-1) is next to the vehicle 
 Primary User Nomination should be done
 Automatic User Identification should be enabled / turned ON under 'CONNECTION TO VEHICLE' screen of My Bentley App
 Location Services is turned Off (i.e. 'Location' Service is turned Off in Mobile Device)
 Precise Location Permission is not granted(i.e. 'Location' Permission in My Bentley App is not granted)
 Bluetooth should be turned 'ON'(i.e. 'Bluetooth' Service is turned On in Mobile Device) 
 Bluetooth Permission is already granted to vehicle(i.e. 'Bluetooth' / 'Nearby devices' Permission in My Bentley App is granted)
 Internet Data should be available</t>
        </is>
      </c>
      <c r="I14" s="97" t="inlineStr">
        <is>
          <t>Under 'CONNECTION TO VEHICLE' screen of My Bentley App, Clearly focus on 'Preconditions' section 
Focus is in  'ENABLE ACCESS' section status 'Not met' and Observe
Click on 'ENABLE ACCESS' button'
Activate 'Location' service
Grant 'Location' service permission</t>
        </is>
      </c>
      <c r="J14" s="97" t="inlineStr">
        <is>
          <t>'Preconditions' section under 'CONNECTION TO VEHICLE' screen should display status as 'Not met' when preconditions are not met / fulfilled
'PRECONDITIONS' Screen should be launched displaying :
Relavant &amp; Applicable Message : (Ex : 'To establish bluetooth connection between vehicle and your mobile device, it is necessary that the following requirements are met: 
a) Location must be on
b) Precise location permission must be granted
c) Location permission must be 'always' granted (Optional - Future Implementation)
d) 'ENABLE ACCESS' button)
 'Location -  ENABLE ACCESS' Screen should be launched where user can 
a) Activate 'Location' service
b) Grant location service permission for My Bentley App to access navigation and location specific services if required
'Location' service should be activated successfully without any issues
Location permission for My Bentley App to access navigation and location specific services should be granted successfully without any issues</t>
        </is>
      </c>
      <c r="K14" s="97" t="n"/>
      <c r="L14" s="99" t="inlineStr">
        <is>
          <t>Pass</t>
        </is>
      </c>
      <c r="M14" s="94" t="n"/>
      <c r="N14" s="37" t="n"/>
    </row>
    <row r="15" ht="189.75" customHeight="1" thickBot="1">
      <c r="A15" s="29" t="n"/>
      <c r="B15" s="36" t="n">
        <v>11</v>
      </c>
      <c r="C15" s="94" t="inlineStr">
        <is>
          <t>EUR , NAR , CHN</t>
        </is>
      </c>
      <c r="D15" s="94" t="inlineStr">
        <is>
          <t>Low</t>
        </is>
      </c>
      <c r="E15" s="95">
        <f>(5+5+5)/3</f>
        <v/>
      </c>
      <c r="F15" s="108" t="inlineStr">
        <is>
          <t>Verify available parking space along the parking lot lane display in HMI</t>
        </is>
      </c>
      <c r="G15" s="97" t="inlineStr">
        <is>
          <t xml:space="preserve">Note : Free Parking Space next to vehicle parked will be taken as reference for parking  </t>
        </is>
      </c>
      <c r="H15" s="88" t="inlineStr">
        <is>
          <t>In Vehicle Remote Park Assist(i.e. P with Steering Wheel Icon) button is activated
One Key(Vehicle Key-1) is next to the vehicle 
 Automatic User Identification is done
Bluetooth Connection with Vehicle is already established(i.e.  Bluetooth should be turned 'ON'  + Bluetooth permission must be granted)
 Location Services should be turned 'ON' / 'Set to Always' + Precise Location permission must be granted</t>
        </is>
      </c>
      <c r="I15" s="97" t="inlineStr">
        <is>
          <t xml:space="preserve">Drive the vehicle through the parking lot lane(&lt;5Km/Hr) and check for available parking space's are displayed in HMI
             a) Parallel Parking Space
             b) Angle Parking Space
             c) Perpendicular Parking Space </t>
        </is>
      </c>
      <c r="J15" s="97" t="inlineStr">
        <is>
          <t xml:space="preserve">The available parking space along the lane should be displayed in HMI screen
             a) Parallel Parking Space
             b) Angle Parking Space
             c) Perpendicular Parking Space </t>
        </is>
      </c>
      <c r="K15" s="97" t="n"/>
      <c r="L15" s="99" t="inlineStr">
        <is>
          <t>Pass</t>
        </is>
      </c>
      <c r="M15" s="94" t="n"/>
      <c r="N15" s="37" t="n"/>
    </row>
    <row r="16" ht="189.75" customHeight="1" thickBot="1">
      <c r="A16" s="29" t="n"/>
      <c r="B16" s="36" t="n">
        <v>12</v>
      </c>
      <c r="C16" s="94" t="inlineStr">
        <is>
          <t>EUR , NAR , CHN</t>
        </is>
      </c>
      <c r="D16" s="94" t="inlineStr">
        <is>
          <t>Low</t>
        </is>
      </c>
      <c r="E16" s="95">
        <f>(5+5+5)/3</f>
        <v/>
      </c>
      <c r="F16" s="108" t="inlineStr">
        <is>
          <t>Verify occupied parking space display along the parking lot lane in HMI</t>
        </is>
      </c>
      <c r="G16" s="97" t="inlineStr">
        <is>
          <t xml:space="preserve">Note : Free Parking Space next to vehicle parked will be taken as reference for parking  </t>
        </is>
      </c>
      <c r="H16" s="88" t="inlineStr">
        <is>
          <t xml:space="preserve"> In Vehicle Remote Park Assist(i.e. P with Steering Wheel Icon) button is activated
 One Key(Vehicle Key-1) is next to the vehicle 
 Automatic User Identification is done
 Bluetooth Connection with Vehicle is already established(i.e.  Bluetooth should be turned 'ON'  + Bluetooth permission must be granted)
 Location Services should be turned 'ON' / 'Set to Always' + Precise Location permission must be granted</t>
        </is>
      </c>
      <c r="I16" s="97" t="inlineStr">
        <is>
          <t xml:space="preserve">Drive the vehicle through the parking lot lane(&lt;5Km/Hr) and check for available parking space's are displayed in HMI
             a) Parallel Parking Space
             b) Angle Parking Space
             c) Perpendicular Parking Space </t>
        </is>
      </c>
      <c r="J16" s="97" t="inlineStr">
        <is>
          <t xml:space="preserve">The occupied parking space along the lane should be greyed out and should display in such a form where it should be understandable to user(i.e. Parking Space Occupied) in HMI screen or the occupied parking space should not be displayed in HMI 
             a) Parallel Parking Space
             b) Angle Parking Space
             c) Perpendicular Parking Space </t>
        </is>
      </c>
      <c r="K16" s="97" t="n"/>
      <c r="L16" s="99" t="inlineStr">
        <is>
          <t>Pass</t>
        </is>
      </c>
      <c r="M16" s="94" t="n"/>
      <c r="N16" s="37" t="inlineStr">
        <is>
          <t>Occupied Parking Space / Parking Space which does not fit for vehicle is not displayed on HMI nor it can be selected from HMI</t>
        </is>
      </c>
    </row>
    <row r="17" ht="237" customHeight="1" thickBot="1">
      <c r="A17" s="29" t="n"/>
      <c r="B17" s="36" t="n">
        <v>13</v>
      </c>
      <c r="C17" s="94" t="inlineStr">
        <is>
          <t>EUR , NAR , CHN</t>
        </is>
      </c>
      <c r="D17" s="94" t="inlineStr">
        <is>
          <t>Low</t>
        </is>
      </c>
      <c r="E17" s="95">
        <f>(10+5+5)/3</f>
        <v/>
      </c>
      <c r="F17" s="108" t="inlineStr">
        <is>
          <t>Verify the parking space not fit for vehicle display along the parking lot lane in HMI</t>
        </is>
      </c>
      <c r="G17" s="97" t="inlineStr">
        <is>
          <t xml:space="preserve">Note : Free Parking Space next to vehicle parked will be taken as reference for parking  </t>
        </is>
      </c>
      <c r="H17" s="88" t="inlineStr">
        <is>
          <t xml:space="preserve"> In Vehicle Remote Park Assist(i.e. P with Steering Wheel Icon) button is activated
 One Key(Vehicle Key-1) is next to the vehicle 
 Automatic User Identification is done
 Bluetooth Connection with Vehicle is already established(i.e.  Bluetooth should be turned 'ON'  + Bluetooth permission must be granted)
 Location Services should be turned 'ON' / 'Set to Always' + Precise Location permission must be granted</t>
        </is>
      </c>
      <c r="I17" s="97" t="inlineStr">
        <is>
          <t xml:space="preserve">Drive the vehicle through the parking lot lane(&lt;5Km/Hr) and check for small available parking space(i.e. Parking Space which does not fit for vehicle ) display along the parking lot lane in HMI
             a) Parallel Parking Space
             b) Angle Parking Space
             c) Perpendicular Parking Space </t>
        </is>
      </c>
      <c r="J17" s="97" t="inlineStr">
        <is>
          <t xml:space="preserve">The small parking space where the current vehicle not fits in for parking along the lane should be greyed out and should display in such a form where it should be understandable to user(i.e. The Parking Space - Not Usable) in HMI screen or the small parking space should not be displayed in HMI 
             a) Parallel Parking Space
             b) Angle Parking Space
             c) Perpendicular Parking Space </t>
        </is>
      </c>
      <c r="K17" s="97" t="n"/>
      <c r="L17" s="99" t="inlineStr">
        <is>
          <t>Pass</t>
        </is>
      </c>
      <c r="M17" s="94" t="n"/>
      <c r="N17" s="37" t="inlineStr">
        <is>
          <t>Occupied Parking Space / Parking Space which does not fit for vehicle is not displayed on HMI nor it can be selected from HMI</t>
        </is>
      </c>
    </row>
    <row r="18" ht="174" customHeight="1" thickBot="1">
      <c r="A18" s="29" t="n"/>
      <c r="B18" s="36" t="n">
        <v>14</v>
      </c>
      <c r="C18" s="94" t="inlineStr">
        <is>
          <t>EUR , NAR , CHN</t>
        </is>
      </c>
      <c r="D18" s="94" t="inlineStr">
        <is>
          <t>Low</t>
        </is>
      </c>
      <c r="E18" s="95">
        <f>(5+5+5)/3</f>
        <v/>
      </c>
      <c r="F18" s="108" t="inlineStr">
        <is>
          <t>Verify occupied parking space displayed along the parking lot lane in HMI is not selectable</t>
        </is>
      </c>
      <c r="G18" s="97" t="inlineStr">
        <is>
          <t xml:space="preserve">Note : Free Parking Space next to vehicle parked will be taken as reference for parking  </t>
        </is>
      </c>
      <c r="H18" s="88" t="inlineStr">
        <is>
          <t xml:space="preserve"> In Vehicle Remote Park Assist(i.e. P with Steering Wheel Icon) button is activated
 One Key(Vehicle Key-1) is next to the vehicle
 Automatic User Identification is done
 Bluetooth Connection with Vehicle is already established(i.e.  Bluetooth should be turned 'ON'  + Bluetooth permission must be granted)
 Location Services should be turned 'ON' / 'Set to Always' + Precise Location permission must be granted </t>
        </is>
      </c>
      <c r="I18" s="97" t="inlineStr">
        <is>
          <t xml:space="preserve">Drive the vehicle through the parking lot lane(&lt;5Km/Hr) and try to select the occupied parking space via HMI
             a) Parallel Parking Space
             b) Angle Parking Space
             c) Perpendicular Parking Space </t>
        </is>
      </c>
      <c r="J18" s="97" t="inlineStr">
        <is>
          <t xml:space="preserve">The occupied parking space along the lane should not be selectable via HMI screen or the occupied parking space should not be displayed in HMI
             a) Parallel Parking Space
             b) Angle Parking Space
             c) Perpendicular Parking Space </t>
        </is>
      </c>
      <c r="K18" s="97" t="n"/>
      <c r="L18" s="99" t="inlineStr">
        <is>
          <t>Pass</t>
        </is>
      </c>
      <c r="M18" s="94" t="n"/>
      <c r="N18" s="37" t="inlineStr">
        <is>
          <t>Occupied Parking Space / Parking Space which does not fit for vehicle is not displayed on HMI nor it can be selected from HMI</t>
        </is>
      </c>
    </row>
    <row r="19" ht="237" customHeight="1" thickBot="1">
      <c r="A19" s="29" t="n"/>
      <c r="B19" s="36" t="n">
        <v>15</v>
      </c>
      <c r="C19" s="94" t="inlineStr">
        <is>
          <t>EUR , NAR , CHN</t>
        </is>
      </c>
      <c r="D19" s="94" t="inlineStr">
        <is>
          <t>Low</t>
        </is>
      </c>
      <c r="E19" s="95">
        <f>(10+10+5)/3</f>
        <v/>
      </c>
      <c r="F19" s="108" t="inlineStr">
        <is>
          <t>Verify the parking space not fit for vehicle displayed along the parking lot lane in HMI is not selectable</t>
        </is>
      </c>
      <c r="G19" s="97" t="inlineStr">
        <is>
          <t xml:space="preserve">Note : Free Parking Space next to vehicle parked will be taken as reference for parking  </t>
        </is>
      </c>
      <c r="H19" s="88" t="inlineStr">
        <is>
          <t xml:space="preserve"> In Vehicle Remote Park Assist(i.e. P with Steering Wheel Icon) button is activated
 One Key(Vehicle Key-1) is next to the vehicle 
 Automatic User Identification is done
 Bluetooth Connection with Vehicle is already established(i.e.  Bluetooth should be turned 'ON'  + Bluetooth permission must be granted)
 Location Services should be turned 'ON' / 'Set to Always' + Precise Location permission must be granted</t>
        </is>
      </c>
      <c r="I19" s="97" t="inlineStr">
        <is>
          <t xml:space="preserve">Drive the vehicle through the parking lot lane(&lt;5Km/Hr) and try to select the small parking space(i.e. Parking Space which is not suitable for vehicle parking and does not fit for vehicle) via HMI
             a) Parallel Parking Space
             b) Angle Parking Space
             c) Perpendicular Parking Space </t>
        </is>
      </c>
      <c r="J19" s="97" t="inlineStr">
        <is>
          <t xml:space="preserve">The small parking space where the current vehicle not fits in for parking along the lane should not be selectable via HMI screen or the small parking space should not be displayed in HMI 
             a) Parallel Parking Space
             b) Angle Parking Space
             c) Perpendicular Parking Space </t>
        </is>
      </c>
      <c r="K19" s="97" t="n"/>
      <c r="L19" s="99" t="inlineStr">
        <is>
          <t>Pass</t>
        </is>
      </c>
      <c r="M19" s="94" t="n"/>
      <c r="N19" s="37" t="inlineStr">
        <is>
          <t>Occupied Parking Space / Parking Space which does not fit for vehicle is not displayed on HMI nor it can be selected from HMI</t>
        </is>
      </c>
    </row>
    <row r="20" ht="221.25" customHeight="1" thickBot="1">
      <c r="A20" s="29" t="n"/>
      <c r="B20" s="36" t="n">
        <v>16</v>
      </c>
      <c r="C20" s="94" t="inlineStr">
        <is>
          <t>EUR , NAR , CHN</t>
        </is>
      </c>
      <c r="D20" s="94" t="inlineStr">
        <is>
          <t>Low</t>
        </is>
      </c>
      <c r="E20" s="95">
        <f>(10+10+5)/3</f>
        <v/>
      </c>
      <c r="F20" s="108" t="inlineStr">
        <is>
          <t>Verify selecting parking space along the parking lot lane from HMI</t>
        </is>
      </c>
      <c r="G20" s="97" t="inlineStr">
        <is>
          <t xml:space="preserve">Note : Free Parking Space next to vehicle parked will be taken as reference for parking  </t>
        </is>
      </c>
      <c r="H20" s="88" t="inlineStr">
        <is>
          <t xml:space="preserve"> In Vehicle Remote Park Assist(i.e. P with Steering Wheel Icon) button is activated
 One Key(Vehicle Key-1) is next to the vehicle
 Automatic User Identification is done
 Bluetooth Connection with Vehicle is already established(i.e.  Bluetooth should be turned 'ON'  + Bluetooth permission must be granted)
 Location Services should be turned 'ON' / 'Set to Always' + Precise Location permission must be granted </t>
        </is>
      </c>
      <c r="I20" s="97" t="inlineStr">
        <is>
          <t xml:space="preserve">Drive the vehicle through the parking lot lane(&lt;5Km/Hr) and select the available parking space which the vehicle fits and the user want to park from HMI screen
             a) Parallel Parking Space
             b) Angle Parking Space
             c) Perpendicular Parking Space </t>
        </is>
      </c>
      <c r="J20" s="97" t="inlineStr">
        <is>
          <t xml:space="preserve">The available parking space in which the vehicle fits and user wants to park should be easily selectable from HMI screen
             a) Parallel Parking Space
             b) Angle Parking Space
             c) Perpendicular Parking Space </t>
        </is>
      </c>
      <c r="K20" s="97" t="n"/>
      <c r="L20" s="99" t="inlineStr">
        <is>
          <t>Pass</t>
        </is>
      </c>
      <c r="M20" s="94" t="n"/>
      <c r="N20" s="37" t="n"/>
    </row>
    <row r="21" ht="221.25" customHeight="1" thickBot="1">
      <c r="A21" s="29" t="n"/>
      <c r="B21" s="36" t="n">
        <v>17</v>
      </c>
      <c r="C21" s="94" t="inlineStr">
        <is>
          <t>EUR , NAR , CHN</t>
        </is>
      </c>
      <c r="D21" s="94" t="inlineStr">
        <is>
          <t>Medium</t>
        </is>
      </c>
      <c r="E21" s="95">
        <f>(10+10+5)/3</f>
        <v/>
      </c>
      <c r="F21" s="108" t="inlineStr">
        <is>
          <t>Verify vehicle HMI gives option of 'Start Automatic Parking' &amp; 'Remote Parking' when user selects the parking space available for vehicle to park</t>
        </is>
      </c>
      <c r="G21" s="97" t="inlineStr">
        <is>
          <t xml:space="preserve">Note : Free Parking Space next to vehicle parked will be taken as reference for parking  </t>
        </is>
      </c>
      <c r="H21" s="88" t="inlineStr">
        <is>
          <t xml:space="preserve"> In Vehicle Remote Park Assist(i.e. P with Steering Wheel Icon) button is activated
 One Key(Vehicle Key-1) is next to the vehicle 
 Automatic User Identification is done
 Bluetooth Connection with Vehicle is already established(i.e.  Bluetooth should be turned 'ON'  + Bluetooth permission must be granted)
 Location Services should be turned 'ON' / 'Set to Always' + Precise Location permission must be granted</t>
        </is>
      </c>
      <c r="I21" s="97" t="inlineStr">
        <is>
          <t xml:space="preserve">Drive the vehicle through the parking lot lane(&lt;5Km/Hr) and select the available parking space which the vehicle fits and the user want to park from HMI screen
             a) Parallel Parking Space
             b) Angle Parking Space
             c) Perpendicular Parking Space </t>
        </is>
      </c>
      <c r="J21" s="97" t="inlineStr">
        <is>
          <t>The vehicle HMI should display options
             a) Start Automatic Parking
             b) Remote Parking</t>
        </is>
      </c>
      <c r="K21" s="97" t="n"/>
      <c r="L21" s="99" t="inlineStr">
        <is>
          <t>Pass</t>
        </is>
      </c>
      <c r="M21" s="94" t="n"/>
      <c r="N21" s="37" t="n"/>
    </row>
    <row r="22" ht="315.75" customHeight="1" thickBot="1">
      <c r="A22" s="29" t="n"/>
      <c r="B22" s="36" t="n">
        <v>18</v>
      </c>
      <c r="C22" s="94" t="inlineStr">
        <is>
          <t>EUR , NAR , CHN</t>
        </is>
      </c>
      <c r="D22" s="94" t="inlineStr">
        <is>
          <t>Low</t>
        </is>
      </c>
      <c r="E22" s="95">
        <f>(15+15+15)/3</f>
        <v/>
      </c>
      <c r="F22" s="108" t="inlineStr">
        <is>
          <t>Verify selecting 'Start Automatic Parking' option from vehicle HMI after user select the parking space available for vehicle to park</t>
        </is>
      </c>
      <c r="G22" s="97" t="inlineStr">
        <is>
          <t xml:space="preserve">Note : Free Parking Space next to vehicle parked will be taken as reference for parking  </t>
        </is>
      </c>
      <c r="H22" s="88" t="inlineStr">
        <is>
          <t xml:space="preserve"> In Vehicle Remote Park Assist(i.e. P with Steering Wheel Icon) button is activated
 One Key(Vehicle Key-1) is next to the vehicle 
 Automatic User Identification is done
 Bluetooth Connection with Vehicle is already established(i.e.  Bluetooth should be turned 'ON'  + Bluetooth permission must be granted)
 Location Services should be turned 'ON' / 'Set to Always' + Precise Location permission must be granted</t>
        </is>
      </c>
      <c r="I22" s="97" t="inlineStr">
        <is>
          <t>Drive the vehicle through the parking lot lane and select the available parking space which the vehicle fits and the user want to park from HMI screen
             a) Parallel Parking Space
             b) Angle Parking Space
             c) Perpendicular Parking Space 
Select 'Start Automatic Parking' and check whether Vehicle initiates parking the vehicle itself without any human intervention</t>
        </is>
      </c>
      <c r="J22" s="97" t="inlineStr">
        <is>
          <t>The vehicle HMI should display options
             a) Start Automatic Parking
             b) Remote Parking
Vehicle Automatic Parking to the selected parking space should be initaited without any human intervention and finally complete the manoeuvre</t>
        </is>
      </c>
      <c r="K22" s="97" t="n"/>
      <c r="L22" s="99" t="inlineStr">
        <is>
          <t>Pass</t>
        </is>
      </c>
      <c r="M22" s="94" t="n"/>
      <c r="N22" s="37" t="n"/>
    </row>
    <row r="23" ht="315.75" customHeight="1" thickBot="1">
      <c r="A23" s="29" t="n"/>
      <c r="B23" s="36" t="n">
        <v>19</v>
      </c>
      <c r="C23" s="94" t="inlineStr">
        <is>
          <t>EUR , NAR , CHN</t>
        </is>
      </c>
      <c r="D23" s="94" t="inlineStr">
        <is>
          <t>Medium</t>
        </is>
      </c>
      <c r="E23" s="95">
        <f>(10+10+5)/3</f>
        <v/>
      </c>
      <c r="F23" s="108" t="inlineStr">
        <is>
          <t>Verify selecting 'Remote Parking' option from vehicle HMI after user select the parking space available for vehicle to park</t>
        </is>
      </c>
      <c r="G23" s="97" t="inlineStr">
        <is>
          <t xml:space="preserve">Note : Free Parking Space next to vehicle parked will be taken as reference for parking  </t>
        </is>
      </c>
      <c r="H23" s="88" t="inlineStr">
        <is>
          <t xml:space="preserve"> In Vehicle Remote Park Assist(i.e. P with Steering Wheel Icon) button is activated
 One Key(Vehicle Key-1) is next to the vehicle 
 Automatic User Identification is done
 Bluetooth Connection with Vehicle is already established(i.e.  Bluetooth should be turned 'ON'  + Bluetooth permission must be granted)
 Location Services should be turned 'ON' / 'Set to Always' + Precise Location permission must be granted</t>
        </is>
      </c>
      <c r="I23" s="97" t="inlineStr">
        <is>
          <t>Drive the vehicle through the parking lot lane and select the available parking space which the vehicle fits and the user want to park from HMI screen
             a) Parallel Parking Space
             b) Angle Parking Space
             c) Perpendicular Parking Space 
Select 'Remote Parking' and check whether Remote Parking initiation will be handed over to My Bentley App</t>
        </is>
      </c>
      <c r="J23" s="97" t="inlineStr">
        <is>
          <t xml:space="preserve">The vehicle HMI should display options
             a) Start Automatic Parking
             b) Remote Parking
Selecting 'Remote Parking' should initiate handover to My Bentley App and a notification related to Remote Park Assist should be sent to mobile </t>
        </is>
      </c>
      <c r="K23" s="97" t="n"/>
      <c r="L23" s="99" t="inlineStr">
        <is>
          <t>Pass</t>
        </is>
      </c>
      <c r="M23" s="94" t="n"/>
      <c r="N23" s="37" t="n"/>
    </row>
    <row r="24" ht="409.6" customHeight="1" thickBot="1">
      <c r="A24" s="29" t="n"/>
      <c r="B24" s="36" t="n">
        <v>20</v>
      </c>
      <c r="C24" s="94" t="inlineStr">
        <is>
          <t>EUR , NAR , CHN</t>
        </is>
      </c>
      <c r="D24" s="94" t="inlineStr">
        <is>
          <t>High</t>
        </is>
      </c>
      <c r="E24" s="95">
        <f>(15+15+15)/3</f>
        <v/>
      </c>
      <c r="F24" s="108" t="inlineStr">
        <is>
          <t>Verify vehicle remote parking via My Bentley App after selecting 'Remote Parking' option from vehicle HMI</t>
        </is>
      </c>
      <c r="G24" s="97" t="inlineStr">
        <is>
          <t xml:space="preserve">Note : Free Parking Space next to vehicle parked will be taken as reference for parking  </t>
        </is>
      </c>
      <c r="H24" s="88" t="inlineStr">
        <is>
          <t xml:space="preserve"> In Vehicle Remote Park Assist(i.e. P with Steering Wheel Icon) button is activated
 One Key(Vehicle Key-1) is next to the vehicle 
 Automatic User Identification is done
 Bluetooth Connection with Vehicle is already established(i.e.  Bluetooth should be turned 'ON'  + Bluetooth permission must be granted)
 Location Services should be turned 'ON' / 'Set to Always' + Precise Location permission must be granted
 Windows &amp; Sunroof are opened</t>
        </is>
      </c>
      <c r="I24" s="97" t="inlineStr">
        <is>
          <t>Drive the vehicle through the parking lot lane(&lt;5Km/Hr) and select the available parking space which the vehicle fits and the user want to park from HMI screen
             a) Parallel Parking Space
             b) Angle Parking Space
             c) Perpendicular Parking Space 
Select 'Remote Parking' and check whether Remote Parking initiation will be handed over to My Bentley App
Driver get off from the vehicle along with key fob
Close the vehicle Door
Start the Remote Park Assist Function via My Bentley App or by clicking on the Remote Park Assist Notification displayed in Mobile
Click on 'START REMOTE PARKING' button
Perform Parking Maneuver ( i.e. Press and Hold 'P with Steering Icon' button to start the Maneuver) 
If vehicle position needs correction, Click on 'CORRECT POSITION / CORRECT' button followed  Press &amp; Hold on the adjustment maneuver 'Drive Forward' / 'Drive Backward' button in order to  perform the correction
Press &amp; Hold on 'CLOSE WINDOW' button under 'REMOTE PARKING - PARKING SUCCESSFULLY COMPLETED' screen 
Click on 'FINISH' button under 'REMOTE PARKING - PARKING SUCCESSFULLY COMPLETED' screen</t>
        </is>
      </c>
      <c r="J24" s="97" t="inlineStr">
        <is>
          <t>The vehicle HMI should display options
             a) Start Automatic Parking
             b) Remote Parking
Selecting 'Remote Parking' should initiate handover to My Bentley App and a notification related to Remote Park Assist should be sent to mobile 
Driver get off from the vehicle successfully
Vehicle Door should be completely closed
'REMOTE PARKING - CONNECTION ESTABLISHED' Screen should be launched displaying relevant and applicable message(Ex : 'The vehicle key and the mobile device must be with you and may not be further away from the vehicle than 6m') along with 'START REMOTE PARKING' button
'REMOTE PARKING - PARK THE VEHICLE' screen should be launched displaying
a) Vehicle Image
b) 'Retrieve' / 'Undo' button
c) Parking Maneuver button(i.e. P with Steering Icon)
d) 'Turn Off' button 
Parking Maneuver should be initiated and completed successfully without any issues 
             a) Once Manuever is completed, It should intimate the user via 'Finish Parking' / 'Complete Parking' popup with some relevant &amp; applicable message (Ex : 'Parking finished successfully.You can stop the engine or correct the parking position' / 'Parking finished successfully.Finish the process or correct the parking position')
             b) STOP ENGINE / FINISH button --&gt; Clicking on this button should stop the engine and finally intimate the user that Remote Parking is complete with 'Finish' button
             c) CORRECT POSITION / CORRECT button 
User should be able to correct the vehicle position without any issues and once the vehicle position is corrected and user stops the maneuvering of vehicle in the intended direction : 
             a.) It should stop and intimate the user that parking process is paused
             b.) Clicking on 'Turn Off' / 'Engine Off' button should display relevant &amp; applicable popup message(Ex : Do you want to finish the parking process? Stop the Engine or finish the process or continue parking' along with 'STOP' &amp; 'CONTINUE' button
             c.) Click on 'STOP' button : It should stop and intimate the user that parking maneuver is completed successfully under 'REMOTE PARKING - PARKING SUCCESSFULLY COMPLETED' screen
             d) It should switch off the engine
             e) 'FINISH' button : Clicking on it should close the 'REMOTE PARKING - PARKING SUCCESSFULLY COMPLETED' screen and focus should go to CAR REMOTE screen  
Note : In case if the below conditions are not met, then Warning relevant &amp; applicable Msg.(Ex : 'You have not successfully completed the parking maneuver.') should be displayed along with the warnings 
a) Doors not locked
b) Hand Brake not applied
c) Windows / Sunroof are open : If Windows / Sunroof is open then User will be provided with 'CLOSE WINDOW' button
(Note : Window status i.e. 'CLOSE WINDOW' button display will not be applicable for NAR region)
d) 'FINISH' button greyed out / not activated
Windows &amp; Sunroof should be closed without any issues and finally Maneuver Successfully Completed message should be displayed along with 'FINISH' button under 'REMOTE PARKING - PARKING SUCCESSFULLY COMPLETED' screen 
Clicking on 'FINISH' button should close the 'REMOTE PARKING - PARKING SUCCESSFULLY COMPLETED' screen and focus should go to CAR REMOTE screen</t>
        </is>
      </c>
      <c r="K24" s="97" t="n"/>
      <c r="L24" s="99" t="inlineStr">
        <is>
          <t>Pass</t>
        </is>
      </c>
      <c r="M24" s="94" t="n"/>
      <c r="N24" s="37" t="inlineStr">
        <is>
          <t xml:space="preserve"> No "Retrieve" / "Undo" button as per the new implementation</t>
        </is>
      </c>
    </row>
    <row r="25" ht="300" customHeight="1" thickBot="1">
      <c r="A25" s="29" t="n"/>
      <c r="B25" s="36" t="n">
        <v>21</v>
      </c>
      <c r="C25" s="94" t="inlineStr">
        <is>
          <t>EUR , NAR , CHN</t>
        </is>
      </c>
      <c r="D25" s="94" t="inlineStr">
        <is>
          <t>Low</t>
        </is>
      </c>
      <c r="E25" s="95">
        <f>(5+5+5)/3</f>
        <v/>
      </c>
      <c r="F25" s="97" t="inlineStr">
        <is>
          <t xml:space="preserve">Verify that 'maneuver - P' button(i.e. 'P with Steering Icon' button) is enabled and accessible in My Bentley App when user has selected the parking space in HMI </t>
        </is>
      </c>
      <c r="G25" s="97" t="inlineStr">
        <is>
          <t xml:space="preserve">•  Launch "My Bentley App" and go to "Remote Parking" screen
( My Bentley App --&gt; SIGN IN --&gt; Vehicle "DASHBOARD" screen --&gt; Click on "REMOTE PARKING" option under "CAR REMOTE" tab --&gt; Select "Start Remote Parking" button in CONNECTION ESTABLISHED screen )
Note : Free Parking Space next to vehicle parked will be taken as reference for parking  </t>
        </is>
      </c>
      <c r="H25" s="88" t="inlineStr">
        <is>
          <t xml:space="preserve"> In Vehicle Remote Park Assist(i.e. P with Steering Wheel Icon) button is activated
 Automatic User Identification is done
 Drive the vehicle through the parking lot lane(&lt;5Km/Hr) and select any of the available parking space in HMI
             a) Parallel Parking Space
             b) Angle Parking Space
             c) Perpendicular Parking Space 
 Stop and Exit from the vehicle
 The distance between the GPS position of the sender and receiver must be &lt;6m 
 One Key(Vehicle Key-1) is next to the vehicle 
 Bluetooth Connection with Vehicle is already established(i.e.  Bluetooth should be turned 'ON'  + Bluetooth permission must be granted)
 Location Services should be turned 'ON' / 'Set to Always' + Precise Location permission must be granted</t>
        </is>
      </c>
      <c r="I25" s="97" t="inlineStr">
        <is>
          <t xml:space="preserve">In 'REMOTE PARKING - PARK THE VEHICLE' screen , Observe the 'maneuver - P'(i.e. 'P with Steering Icon') button when user has selected the parking space in HMI </t>
        </is>
      </c>
      <c r="J25" s="97" t="inlineStr">
        <is>
          <t xml:space="preserve">The 'maneuver - P'(i.e. 'P with Steering Icon') button in 'REMOTE PARKING - PARK THE VEHICLE' screen of My Bentley App should be enabled and accessible to user when the parking space for vehicle parking is already selected from HMI screen </t>
        </is>
      </c>
      <c r="K25" s="97" t="n"/>
      <c r="L25" s="99" t="inlineStr">
        <is>
          <t>Pass</t>
        </is>
      </c>
      <c r="M25" s="94" t="n"/>
      <c r="N25" s="37" t="n"/>
    </row>
    <row r="26" ht="409.6" customHeight="1" thickBot="1">
      <c r="A26" s="29" t="n"/>
      <c r="B26" s="36" t="n">
        <v>22</v>
      </c>
      <c r="C26" s="94" t="inlineStr">
        <is>
          <t>EUR , NAR , CHN</t>
        </is>
      </c>
      <c r="D26" s="94" t="inlineStr">
        <is>
          <t>High</t>
        </is>
      </c>
      <c r="E26" s="95">
        <f>(10+10+10)/3</f>
        <v/>
      </c>
      <c r="F26" s="97" t="inlineStr">
        <is>
          <t>Verify Parallel parking via 'Remote Parking' feature in My Bentley App</t>
        </is>
      </c>
      <c r="G26" s="97" t="inlineStr">
        <is>
          <t xml:space="preserve">•  Launch "My Bentley App" and go to "Remote Parking" screen
( My Bentley App --&gt; SIGN IN --&gt; Vehicle "DASHBOARD" screen --&gt;Click on "REMOTE PARKING" option under "CAR REMOTE" tab --&gt; Select "Start Remote Parking" button in CONNECTION ESTABLISHED screen )
Note : Free Parking Space next to vehicle parked will be taken as reference for parking  </t>
        </is>
      </c>
      <c r="H26" s="88" t="inlineStr">
        <is>
          <t xml:space="preserve"> In Vehicle Remote Park Assist(i.e. P with Steering Wheel Icon) button is activated
 Automatic User Identification is done
 Bluetooth Connection with Vehicle is already established(i.e.  Bluetooth should be turned 'ON'  + Bluetooth permission must be granted)
 Location Services should be turned 'ON' / 'Set to Always' + Precise Location permission must be granted
 Drive the vehicle(&lt;5Km/Hr) along the parking lot lane and select the available parallel parking space via HMI
 Select the 'Remote Parking' option after selecting the Parallel parking space via HMI
 Exit from the vehicle via Driver Door and close it  
 The distance between the GPS position of the sender and receiver must be &lt;6m 
 One Key(Vehicle Key-1) is next to the vehicle </t>
        </is>
      </c>
      <c r="I26" s="97" t="inlineStr">
        <is>
          <t>In 'REMOTE PARKING - PARK THE VEHICLE' screen , Keep pressing on 'maneuver - P'(i.e. 'P with Steering Icon') button continuously
Clearly check for the actions when vehicle reaches its final position</t>
        </is>
      </c>
      <c r="J26" s="97" t="inlineStr">
        <is>
          <t>The vehicle should automatically steer into the selected parallel parking space when the driver activates and monitors this function on their smartphone via My Bentley App
Once the vehicle has reached its final position : 
             a)  It should stop and intimate the user that parking maneuver is completed successfully under 'REMOTE PARKING - PARKING SUCCESSFULLY COMPLETED' screen
             b) It should switch off the engine
             c) 'FINISH' button : Clicking on it should close the 'REMOTE PARKING - PARKING SUCCESSFULLY COMPLETED' screen  
Note : In case if the below conditions are not met, then Warning relevant &amp; applicable Msg.(Ex : 'You have not successfully completed the parking maneuver.') should be displayed along with the warnings 
a) Doors not locked
b) Hand Brake not applied
c) Windows / Sunroof are open : If Windows / Sunroof is open then User will be provided with 'CLOSE WINDOW' buttons : Long press on 'CLOSE WINDOW' button should close the windows &amp; sunroof
(Note : Window status i.e. 'CLOSE WINDOW' button display will not be applicable for NAR region)
d) 'FINISH' button greyed out / not activated</t>
        </is>
      </c>
      <c r="K26" s="97" t="n"/>
      <c r="L26" s="99" t="inlineStr">
        <is>
          <t>Pass</t>
        </is>
      </c>
      <c r="M26" s="94" t="n"/>
      <c r="N26" s="37" t="n"/>
    </row>
    <row r="27" ht="378.75" customHeight="1" thickBot="1">
      <c r="A27" s="29" t="n"/>
      <c r="B27" s="36" t="n">
        <v>23</v>
      </c>
      <c r="C27" s="94" t="inlineStr">
        <is>
          <t>EUR , NAR , CHN</t>
        </is>
      </c>
      <c r="D27" s="94" t="inlineStr">
        <is>
          <t>Medium</t>
        </is>
      </c>
      <c r="E27" s="95">
        <f>(10+10+10)/3</f>
        <v/>
      </c>
      <c r="F27" s="97" t="inlineStr">
        <is>
          <t>Verify pulling out the vehicle from parallel parking space via 'Remote Parking' feature in My Bentley App (Parallel Forward Right direction)</t>
        </is>
      </c>
      <c r="G27" s="97" t="inlineStr">
        <is>
          <t xml:space="preserve">( My Bentley App --&gt; SIGN IN --&gt; Vehicle "DASHBOARD" screen --&gt;Click on "REMOTE PARKING" option under "CAR REMOTE" tab --&gt; Select "Start Remote Parking" button in CONNECTION ESTABLISHED screen )
Note : Free Parking Space next to vehicle parked will be taken as reference for parking  </t>
        </is>
      </c>
      <c r="H27" s="88" t="inlineStr">
        <is>
          <t xml:space="preserve"> Automatic User Identification is done
 Bluetooth Connection with Vehicle is already established(i.e.  Bluetooth should be turned 'ON'  + Bluetooth permission must be granted)
 Location Services should be turned 'ON' / 'Set to Always' + Precise Location permission must be granted
 Vehicle parked in parallel parking space
 The distance between the GPS position of the sender and receiver must be &lt;6m 
 One Key(Vehicle Key-1) is next to the vehicle 
 Launch 'My Bentley App' and go to 'Remote Parking' screen</t>
        </is>
      </c>
      <c r="I27" s="97" t="inlineStr">
        <is>
          <t>In 'REMOTE PARKING - PRESS AND HOLD START BUTTON' screen 
a) Start Engine (i.e. Click on 'START / STOP' button) - Press until progress indicator is complete 
b) Select the pullout maneuver - Parallel Forward Right direction (i.e. Parallel Forward Right Pull Out direction) 
Now keep pressing on 'maneuver - P'(i.e. 'P with Steering Icon') button continuously</t>
        </is>
      </c>
      <c r="J27" s="97" t="inlineStr">
        <is>
          <t>The vehicle should start and automatically steer out of the parallel parking space in the selected direction(i.e. Parallel Forward Right Pull Out direction) when the driver activates and monitors this function on their smartphone via My Bentley App
Once the vehicle has completed its maneuver (i.e. the vehicle has reached its final position) : 
             a)  It should stop and intimate the user that parking maneuver is completed successfully under 'REMOTE PARKING - PULLOUT FINISHED SUCCESSFULLY' screen
             b) It should display some relevant and applicable message (Ex : 'Please take over the vehicle')
             c) 'FINISH' button : Clicking on it should close the 'REMOTE PARKING - PARKING SUCCESSFULLY COMPLETED' screen</t>
        </is>
      </c>
      <c r="K27" s="97" t="n"/>
      <c r="L27" s="99" t="inlineStr">
        <is>
          <t>Fail</t>
        </is>
      </c>
      <c r="M27" s="94" t="n">
        <v>1</v>
      </c>
      <c r="N27" s="37" t="inlineStr">
        <is>
          <t xml:space="preserve">[KPM :10194874]: Unexpected parking popup message displayed after successful pull out from the parking space
</t>
        </is>
      </c>
    </row>
    <row r="28" ht="378.75" customHeight="1" thickBot="1">
      <c r="A28" s="29" t="n"/>
      <c r="B28" s="36" t="n">
        <v>24</v>
      </c>
      <c r="C28" s="94" t="inlineStr">
        <is>
          <t>EUR , NAR , CHN</t>
        </is>
      </c>
      <c r="D28" s="94" t="inlineStr">
        <is>
          <t>High</t>
        </is>
      </c>
      <c r="E28" s="95">
        <f>(10+10+10)/3</f>
        <v/>
      </c>
      <c r="F28" s="97" t="inlineStr">
        <is>
          <t>Verify pulling out the vehicle from parallel parking space via 'Remote Parking' feature in My Bentley App (Parallel Forward Left direction)</t>
        </is>
      </c>
      <c r="G28" s="97" t="inlineStr">
        <is>
          <t xml:space="preserve">•  Launch "My Bentley App" and go to "Remote Parking" screen
( My Bentley App --&gt; SIGN IN --&gt; Vehicle "DASHBOARD" screen --&gt; Click on "REMOTE PARKING" option under "CAR REMOTE" tab --&gt; Select "Start Remote Parking" button in CONNECTION ESTABLISHED screen )
Note : Free Parking Space next to vehicle parked will be taken as reference for parking  </t>
        </is>
      </c>
      <c r="H28" s="88" t="inlineStr">
        <is>
          <t xml:space="preserve"> Automatic User Identification is done
 Bluetooth Connection with Vehicle is already established(i.e.  Bluetooth should be turned 'ON'  + Bluetooth permission must be granted)
 Location Services should be turned 'ON' / 'Set to Always' + Precise Location permission must be granted
 Vehicle parked in parallel parking space
 The distance between the GPS position of the sender and receiver must be &lt;6m 
 One Key(Vehicle Key-1) is next to the vehicle </t>
        </is>
      </c>
      <c r="I28" s="97" t="inlineStr">
        <is>
          <t>In 'REMOTE PARKING - PRESS AND HOLD START BUTTON' screen 
a) Start Engine (i.e. Click on 'START / STOP' button) - Press until progress indicator is complete
b) Select the pullout maneuver - Parallel Forward Left direction (i.e. Parallel Forward Left Pull Out direction) 
Now keep pressing on 'maneuver - P'(i.e. 'P with Steering Icon') button continuously</t>
        </is>
      </c>
      <c r="J28" s="97" t="inlineStr">
        <is>
          <t>The vehicle should start and automatically steer out of the parallel parking space in the selected direction(i.e. Parallel Forward Left Pull Out direction) when the driver activates and monitors this function on their smartphone via My Bentley App
Once the vehicle has completed its maneuver (i.e. the vehicle has reached its final position) : 
             a)  It should stop and intimate the user that parking maneuver is completed successfully under 'REMOTE PARKING - PULLOUT FINISHED SUCCESSFULLY' screen
             b) It should display some relevant and applicable message (Ex : 'Please take over the vehicle')
             c) 'FINISH' button : Clicking on it should close the 'REMOTE PARKING - PARKING SUCCESSFULLY COMPLETED' screen</t>
        </is>
      </c>
      <c r="K28" s="97" t="n"/>
      <c r="L28" s="99" t="inlineStr">
        <is>
          <t>Pass</t>
        </is>
      </c>
      <c r="M28" s="94" t="n"/>
      <c r="N28" s="37" t="inlineStr">
        <is>
          <t xml:space="preserve">[KPM :10194874]: Unexpected parking popup message displayed after successful pull out from the parking space
</t>
        </is>
      </c>
    </row>
    <row r="29" ht="347.25" customHeight="1" thickBot="1">
      <c r="A29" s="29" t="n"/>
      <c r="B29" s="36" t="n">
        <v>25</v>
      </c>
      <c r="C29" s="94" t="inlineStr">
        <is>
          <t>EUR , NAR , CHN</t>
        </is>
      </c>
      <c r="D29" s="94" t="inlineStr">
        <is>
          <t>Medium</t>
        </is>
      </c>
      <c r="E29" s="95">
        <f>(10+10+10)/3</f>
        <v/>
      </c>
      <c r="F29" s="97" t="inlineStr">
        <is>
          <t>Verify pulling out the vehicle from parking space via 'Remote Parking' feature in My Bentley App (Straight Forward direction)</t>
        </is>
      </c>
      <c r="G29" s="97" t="inlineStr">
        <is>
          <t xml:space="preserve">•  Launch "My Bentley App" and go to "Remote Parking" screen
( My Bentley App --&gt; SIGN IN --&gt; Vehicle "DASHBOARD" screen --&gt; Click on "REMOTE PARKING" option under "CAR REMOTE" tab --&gt; Select "Start Remote Parking" button in CONNECTION ESTABLISHED screen )
Note : Free Parking Space next to vehicle parked will be taken as reference for parking  </t>
        </is>
      </c>
      <c r="H29" s="88" t="inlineStr">
        <is>
          <t xml:space="preserve"> Automatic User Identification is done
 Bluetooth Connection with Vehicle is already established(i.e.  Bluetooth should be turned 'ON'  + Bluetooth permission must be granted)
 Location Services should be turned 'ON' / 'Set to Always' + Precise Location permission must be granted
 Vehicle parked in parking space
 The distance between the GPS position of the sender and receiver must be &lt;6m 
 One Key(Vehicle Key-1) is next to the vehicle </t>
        </is>
      </c>
      <c r="I29" s="97" t="inlineStr">
        <is>
          <t>In 'REMOTE PARKING - PRESS AND HOLD START BUTTON' screen 
a) Start Engine (i.e. Click on 'START / STOP' button) - Press until progress indicator is complete
b) Select the pullout maneuver - Straight Forward Drive Out direction(i.e. Straight Forward Pull Out direction) 
Now keep pressing on 'maneuver - P'(i.e. 'P with Steering Icon') button continuously</t>
        </is>
      </c>
      <c r="J29" s="97" t="inlineStr">
        <is>
          <t>The vehicle should start and automatically steer out of the parking space in the selected direction(i.e. Straight Forward Pull Out direction) when the driver activates and monitors this function on their smartphone via My Bentley App
The vehicle will move Straight Forward [max of 10 meter] and finally displays 'REMOTE PARKING - PARKING WAS INTERRUPTED' screen when tried straight forward pulling out from an Parking Space : 
             a) Relevant &amp; Applicable message should be displayed about parking interruption
             b) 'FINISH' button : Clicking on it should close the 'REMOTE PARKING - PARKING WAS INTERRUPTED' screen and focus should go to CAR REMOTE screen</t>
        </is>
      </c>
      <c r="K29" s="97" t="n"/>
      <c r="L29" s="99" t="inlineStr">
        <is>
          <t>Pass</t>
        </is>
      </c>
      <c r="M29" s="94" t="n"/>
      <c r="N29" s="37" t="n"/>
    </row>
    <row r="30" ht="347.25" customHeight="1" thickBot="1">
      <c r="A30" s="29" t="n"/>
      <c r="B30" s="36" t="n">
        <v>26</v>
      </c>
      <c r="C30" s="94" t="inlineStr">
        <is>
          <t>EUR , NAR , CHN</t>
        </is>
      </c>
      <c r="D30" s="94" t="inlineStr">
        <is>
          <t>Low</t>
        </is>
      </c>
      <c r="E30" s="95">
        <f>(10+10+10)/3</f>
        <v/>
      </c>
      <c r="F30" s="97" t="inlineStr">
        <is>
          <t>Verify pulling out the vehicle from parking space via 'Remote Parking' feature in My Bentley App (Straight Backward direction)</t>
        </is>
      </c>
      <c r="G30" s="97" t="inlineStr">
        <is>
          <t xml:space="preserve">•  Launch "My Bentley App" and go to "Remote Parking" screen
( My Bentley App --&gt; SIGN IN --&gt; Vehicle "DASHBOARD" screen --&gt; Click on "REMOTE PARKING" option under "CAR REMOTE" tab --&gt; Select "Start Remote Parking" button in CONNECTION ESTABLISHED screen )
Note : Free Parking Space next to vehicle parked will be taken as reference for parking  </t>
        </is>
      </c>
      <c r="H30" s="88" t="inlineStr">
        <is>
          <t xml:space="preserve"> Automatic User Identification is done
 Bluetooth Connection with Vehicle is already established(i.e.  Bluetooth should be turned 'ON'  + Bluetooth permission must be granted)
 Location Services should be turned 'ON' / 'Set to Always' + Precise Location permission must be granted
 Vehicle parked in parking space
 The distance between the GPS position of the sender and receiver must be &lt;6m 
 One Key(Vehicle Key-1) is next to the vehicle </t>
        </is>
      </c>
      <c r="I30" s="97" t="inlineStr">
        <is>
          <t>In 'REMOTE PARKING - PRESS AND HOLD START BUTTON' screen 
a) Start Engine (i.e. Click on 'START / STOP' button) - Press until progress indicator is complete
b) Select the pullout maneuver - Straight Backward Drive Out direction(i.e. Straight Backward Pull Out direction) 
Now keep pressing on 'maneuver - P'(i.e. 'P with Steering Icon') button continuously</t>
        </is>
      </c>
      <c r="J30" s="97" t="inlineStr">
        <is>
          <t>The vehicle should start and automatically steer out of the parking space in the selected direction(i.e. Straight Backward Pull Out direction) when the driver activates and monitors this function on their smartphone via My Bentley App
The vehicle will move Straight Backward [max of 10 meter] and finally displays 'REMOTE PARKING - PARKING WAS INTERRUPTED' screen when tried straight backward pulling out from an Parking Space : 
             a) Relevant &amp; Applicable message should be displayed about parking interruption
             b) 'FINISH' button : Clicking on it should close the 'REMOTE PARKING - PARKING WAS INTERRUPTED' screen and focus should go to CAR REMOTE screen</t>
        </is>
      </c>
      <c r="K30" s="97" t="n"/>
      <c r="L30" s="99" t="inlineStr">
        <is>
          <t>Pass</t>
        </is>
      </c>
      <c r="M30" s="94" t="n"/>
      <c r="N30" s="37" t="n"/>
    </row>
    <row r="31" ht="409.6" customHeight="1" thickBot="1">
      <c r="A31" s="29" t="n"/>
      <c r="B31" s="36" t="n">
        <v>27</v>
      </c>
      <c r="C31" s="94" t="inlineStr">
        <is>
          <t>EUR , NAR , CHN</t>
        </is>
      </c>
      <c r="D31" s="94" t="inlineStr">
        <is>
          <t>Low</t>
        </is>
      </c>
      <c r="E31" s="95">
        <f>(10+10+10)/3</f>
        <v/>
      </c>
      <c r="F31" s="97" t="inlineStr">
        <is>
          <t>Verify angle parking via 'Remote Parking' feature in My Bentley App</t>
        </is>
      </c>
      <c r="G31" s="97" t="inlineStr">
        <is>
          <t xml:space="preserve">•  Launch "My Bentley App" and go to "Remote Parking" screen
( My Bentley App --&gt; SIGN IN --&gt; Vehicle "DASHBOARD" screen --&gt; Click on "REMOTE PARKING" option under "CAR REMOTE" tab --&gt; Select "Start Remote Parking" button in CONNECTION ESTABLISHED screen )
Note : Free Parking Space next to vehicle parked will be taken as reference for parking  </t>
        </is>
      </c>
      <c r="H31" s="88" t="inlineStr">
        <is>
          <t xml:space="preserve"> Automatic User Identification is done
 Bluetooth Connection with Vehicle is already established(i.e.  Bluetooth should be turned 'ON'  + Bluetooth permission must be granted)
 Location Services should be turned 'ON' / 'Set to Always' + Precise Location permission must be granted
 In Vehicle Park Assist button is activated
 Drive the vehicle(&lt;5Km/Hr) along the parking lot lane and select the available angle parking space via HMI
 Exit from the vehicle after selecting the angle parking space via HMI
 The distance between the GPS position of the sender and receiver must be &lt;6m 
 One Key(Vehicle Key-1) is next to the vehicle </t>
        </is>
      </c>
      <c r="I31" s="97" t="inlineStr">
        <is>
          <t>In 'REMOTE PARKING - PARK THE VEHICLE' screen , Keep pressing on 'maneuver - P'(i.e. 'P with Steering Icon') button continuously
Clearly check for the actions when vehicle reaches its final position</t>
        </is>
      </c>
      <c r="J31" s="97" t="inlineStr">
        <is>
          <t>The vehicle should automatically steer into the selected angle parking space when the driver activates and monitors this function on their smartphone via My Bentley App
Once the vehicle has completed its maneuver i.e. the  vehicle has reached its final position : 
             a)  It should stop and intimate the user that parking maneuver is completed successfully under 'REMOTE PARKING - PARKING SUCCESSFULLY COMPLETED' screen
             b) It should switch off the engine
             c) 'FINISH' button : Clicking on it should close the 'REMOTE PARKING - PARKING SUCCESSFULLY COMPLETED' screen  
Note : In case if the below conditions are not met, then Warning relevant &amp; applicable Msg.(Ex : 'You have not successfully completed the parking maneuver.') should be displayed along with the warnings 
a) Doors not locked
b) Hand Brake not applied
c) Windows / Sunroof are open : If Windows / Sunroof is open then User will be provided with 'CLOSE WINDOW' buttons : Long press on 'CLOSE WINDOW' button should close the windows &amp; sunroof
(Note : Window status i.e. 'CLOSE WINDOW' button display will not be applicable for NAR region)
d) 'FINISH' button greyed out / not activated- P, it should stop and intimate the user</t>
        </is>
      </c>
      <c r="K31" s="97" t="n"/>
      <c r="L31" s="99" t="inlineStr">
        <is>
          <t>Pass</t>
        </is>
      </c>
      <c r="M31" s="94" t="n"/>
      <c r="N31" s="37" t="n"/>
    </row>
    <row r="32" ht="378.75" customHeight="1" thickBot="1">
      <c r="A32" s="29" t="n"/>
      <c r="B32" s="36" t="n">
        <v>28</v>
      </c>
      <c r="C32" s="94" t="inlineStr">
        <is>
          <t>EUR , NAR , CHN</t>
        </is>
      </c>
      <c r="D32" s="94" t="inlineStr">
        <is>
          <t>Medium</t>
        </is>
      </c>
      <c r="E32" s="95">
        <f>(10+10+10)/3</f>
        <v/>
      </c>
      <c r="F32" s="97" t="inlineStr">
        <is>
          <t>Verify pulling out the vehicle from angle parking space via 'Remote Parking' feature in My Bentley App(Angle Park Straight Forward Pull Out direction)</t>
        </is>
      </c>
      <c r="G32" s="97" t="inlineStr">
        <is>
          <t xml:space="preserve">•  Launch "My Bentley App" and go to "Remote Parking" screen
( My Bentley App --&gt; SIGN IN --&gt; Vehicle "DASHBOARD" screen --&gt; Click on "REMOTE PARKING" option under "CAR REMOTE" tab --&gt; Select "Start Remote Parking" button in CONNECTION ESTABLISHED screen )
Note : Free Parking Space next to vehicle parked will be taken as reference for parking  </t>
        </is>
      </c>
      <c r="H32" s="88" t="inlineStr">
        <is>
          <t xml:space="preserve"> Automatic User Identification is done
 Bluetooth Connection with Vehicle is already established(i.e.  Bluetooth should be turned 'ON'  + Bluetooth permission must be granted)
 Location Services should be turned 'ON' / 'Set to Always' + Precise Location permission must be granted
 Vehicle parked in angle parking space
 The distance between the GPS position of the sender and receiver must be &lt;6m 
 One Key(Vehicle Key-1) is next to the vehicle </t>
        </is>
      </c>
      <c r="I32" s="97" t="inlineStr">
        <is>
          <t>In 'REMOTE PARKING - PRESS AND HOLD START BUTTON' screen 
a) Start Engine (i.e. Click on 'START / STOP' button) - Press until progress indicator is complete
b) Select the pullout maneuver - Angle Park Drive Out direction(i.e. Angle Park  Straight Forward Pull Out direction) 
Now keep pressing on 'maneuver - P'(i.e. 'P with Steering Icon') button continuously</t>
        </is>
      </c>
      <c r="J32" s="97" t="inlineStr">
        <is>
          <t>The vehicle should start and automatically steer out of the angle parking space in the selected direction(i.e. Angle Park Straight Forward Pull Out direction) when the driver activates and monitors this function on their smartphone via My Bentley App
The vehicle will move Straight Forward [max of 10 meter] and finally displays 'REMOTE PARKING - PARKING WAS INTERRUPTED' screen when tried straight forward pulling out from an Angle Parking Space : 
             a) Relevant &amp; Applicable message should be displayed about parking interruption
             b) 'FINISH' button : Clicking on it should close the 'REMOTE PARKING - PARKING WAS INTERRUPTED' screen and focus should go to CAR REMOTE screen</t>
        </is>
      </c>
      <c r="K32" s="97" t="n"/>
      <c r="L32" s="99" t="inlineStr">
        <is>
          <t>Pass</t>
        </is>
      </c>
      <c r="M32" s="94" t="n"/>
      <c r="N32" s="37" t="n"/>
    </row>
    <row r="33" ht="378.75" customHeight="1" thickBot="1">
      <c r="A33" s="29" t="n"/>
      <c r="B33" s="36" t="n">
        <v>29</v>
      </c>
      <c r="C33" s="94" t="inlineStr">
        <is>
          <t>EUR , NAR , CHN</t>
        </is>
      </c>
      <c r="D33" s="94" t="inlineStr">
        <is>
          <t>Medium</t>
        </is>
      </c>
      <c r="E33" s="95">
        <f>(10+10+10)/3</f>
        <v/>
      </c>
      <c r="F33" s="97" t="inlineStr">
        <is>
          <t>Verify pulling out the vehicle from angle parking space via 'Remote Parking' feature in My Bentley App(Angle Park Straight Backward Pull Out direction)</t>
        </is>
      </c>
      <c r="G33" s="97" t="inlineStr">
        <is>
          <t xml:space="preserve">•  Launch "My Bentley App" and go to "Remote Parking" screen
( My Bentley App --&gt; SIGN IN --&gt; Vehicle "DASHBOARD" screen --&gt; Click on "REMOTE PARKING" option under "CAR REMOTE" tab --&gt; Select "Start Remote Parking" button in CONNECTION ESTABLISHED screen )
Note : Free Parking Space next to vehicle parked will be taken as reference for parking  </t>
        </is>
      </c>
      <c r="H33" s="88" t="inlineStr">
        <is>
          <t xml:space="preserve"> Automatic User Identification is done
 Bluetooth Connection with Vehicle is already established(i.e.  Bluetooth should be turned 'ON'  + Bluetooth permission must be granted)
 Location Services should be turned 'ON' / 'Set to Always' + Precise Location permission must be granted
 Vehicle parked in angle parking space
 The distance between the GPS position of the sender and receiver must be &lt;6m 
 One Key(Vehicle Key-1) is next to the vehicle </t>
        </is>
      </c>
      <c r="I33" s="97" t="inlineStr">
        <is>
          <t>In 'REMOTE PARKING - PRESS AND HOLD START BUTTON' screen 
a) Start Engine (i.e. Click on 'START / STOP' button) - Press until progress indicator is complete
b) Select the pullout maneuver - Angle Park Drive Out direction(i.e. Angle Park  Straight Backward Pull Out direction) 
Now keep pressing on 'maneuver - P'(i.e. 'P with Steering Icon') button continuously</t>
        </is>
      </c>
      <c r="J33" s="97" t="inlineStr">
        <is>
          <t>The vehicle should start and automatically steer out of the angle parking space in the selected direction(i.e. Angle Park Straight Backward Pull Out direction) when the driver activates and monitors this function on their smartphone via My Bentley App
The vehicle will move Straight Backward [max of 10 meter] and finally displays 'REMOTE PARKING - PARKING WAS INTERRUPTED' screen when tried straight backward pulling out from an Angle Parking Space : 
             a) Relevant &amp; Applicable message should be displayed about parking interruption
             b) 'FINISH' button : Clicking on it should close the 'REMOTE PARKING - PARKING WAS INTERRUPTED' screen and focus should go to CAR REMOTE screen</t>
        </is>
      </c>
      <c r="K33" s="97" t="n"/>
      <c r="L33" s="99" t="inlineStr">
        <is>
          <t>Pass</t>
        </is>
      </c>
      <c r="M33" s="94" t="n"/>
      <c r="N33" s="37" t="n"/>
    </row>
    <row r="34" ht="409.6" customHeight="1" thickBot="1">
      <c r="A34" s="29" t="n"/>
      <c r="B34" s="36" t="n">
        <v>30</v>
      </c>
      <c r="C34" s="94" t="inlineStr">
        <is>
          <t>EUR , NAR , CHN</t>
        </is>
      </c>
      <c r="D34" s="94" t="inlineStr">
        <is>
          <t>High</t>
        </is>
      </c>
      <c r="E34" s="95">
        <f>(10+10+10)/3</f>
        <v/>
      </c>
      <c r="F34" s="97" t="inlineStr">
        <is>
          <t>Verify Perpendicular Forward Left parking via 'Remote Parking' feature in My Bentley App (Perpendicular Forward Left direction)</t>
        </is>
      </c>
      <c r="G34" s="97" t="inlineStr">
        <is>
          <t xml:space="preserve">•  Launch "My Bentley App" and go to "Remote Parking" screen
( My Bentley App --&gt; SIGN IN --&gt; Vehicle "DASHBOARD" screen --&gt; Click on "REMOTE PARKING" option under "CAR REMOTE" tab --&gt; Select "Start Remote Parking" button in CONNECTION ESTABLISHED screen )
Note : Free Parking Space next to vehicle parked will be taken as reference for parking  </t>
        </is>
      </c>
      <c r="H34" s="88" t="inlineStr">
        <is>
          <t xml:space="preserve"> Automatic User Identification is done
 Bluetooth Connection with Vehicle is already established(i.e.  Bluetooth should be turned 'ON'  + Bluetooth permission must be granted)
 Location Services should be turned 'ON' / 'Set to Always' + Precise Location permission must be granted
 In Vehicle Park Assist(i.e. P with Steering Wheel Icon) button is activated
 Drive the vehicle(&lt;5Km/Hr) along the parking lot lane and select the available perpendicular forward left parking space via HMI
 Exit from the vehicle after selecting the Perpendicular Forward Left parking space via HMI
 The distance between the GPS position of the sender and receiver must be &lt;6m 
 One Key(Vehicle Key-1) is next to the vehicle </t>
        </is>
      </c>
      <c r="I34" s="97" t="inlineStr">
        <is>
          <t>In 'REMOTE PARKING - PARK THE VEHICLE' screen , Keep pressing on 'maneuver - P'(i.e. 'P with Steering Icon') button continuously
Clearly check for the actions when vehicle reaches its final position</t>
        </is>
      </c>
      <c r="J34" s="97" t="inlineStr">
        <is>
          <t>The vehicle should automatically steer into the selected perpendicular forward left parking space when the driver activates and monitors this function on their smartphone via My Bentley App
Once the vehicle has completed its maneuver i.e. the  vehicle has reached its final position : 
             a)  It should stop and intimate the user that parking maneuver is completed successfully under 'REMOTE PARKING - PARKING SUCCESSFULLY COMPLETED' screen
             b) It should switch off the engine
             c) 'FINISH' button : Clicking on it should close the 'REMOTE PARKING - PARKING SUCCESSFULLY COMPLETED' screen  
Note : In case if the below conditions are not met, then Warning relevant &amp; applicable Msg.(Ex : 'You have not successfully completed the parking maneuver.') should be displayed along with the warnings 
a) Doors not locked
b) Hand Brake not applied
c) Windows / Sunroof are open : If Windows / Sunroof is open then User will be provided with 'CLOSE WINDOW' buttons : Long press on 'CLOSE WINDOW' button should close the windows &amp; sunroof
(Note : Window status i.e. 'CLOSE WINDOW' button display will not be applicable for NAR region)
d) 'FINISH' button greyed out / not activated- P, it should stop and intimate the user</t>
        </is>
      </c>
      <c r="K34" s="97" t="n"/>
      <c r="L34" s="99" t="inlineStr">
        <is>
          <t>Pass</t>
        </is>
      </c>
      <c r="M34" s="94" t="n"/>
      <c r="N34" s="37" t="n"/>
    </row>
    <row r="35" ht="409.6" customHeight="1" thickBot="1">
      <c r="A35" s="29" t="n"/>
      <c r="B35" s="36" t="n">
        <v>31</v>
      </c>
      <c r="C35" s="94" t="inlineStr">
        <is>
          <t>EUR , NAR , CHN</t>
        </is>
      </c>
      <c r="D35" s="94" t="inlineStr">
        <is>
          <t>Medium</t>
        </is>
      </c>
      <c r="E35" s="95">
        <f>(10+10+10)/3</f>
        <v/>
      </c>
      <c r="F35" s="97" t="inlineStr">
        <is>
          <t>Verify Perpendicular Forward Right parking via 'Remote Parking' feature in My Bentley App (Perpendicular Forward Right direction)</t>
        </is>
      </c>
      <c r="G35" s="97" t="inlineStr">
        <is>
          <t xml:space="preserve">•  Launch "My Bentley App" and go to "Remote Parking" screen
( My Bentley App --&gt; SIGN IN --&gt; Vehicle "DASHBOARD" screen --&gt; Click on "REMOTE PARKING" option under "CAR REMOTE" tab --&gt; Select "Start Remote Parking" button in CONNECTION ESTABLISHED screen )
Note : Free Parking Space next to vehicle parked will be taken as reference for parking  </t>
        </is>
      </c>
      <c r="H35" s="88" t="inlineStr">
        <is>
          <t xml:space="preserve"> Automatic User Identification is done
 Bluetooth Connection with Vehicle is already established(i.e.  Bluetooth should be turned 'ON'  + Bluetooth permission must be granted)
 Location Services should be turned 'ON' / 'Set to Always' + Precise Location permission must be granted
 In Vehicle Park Assist(i.e. P with Steering Wheel Icon) button is activated
 Drive the vehicle(&lt;5Km/Hr) along the parking lot lane and select the available perpendicular forward right parking space via HMI
 Exit from the vehicle after selecting the Perpendicular Forward Right parking space via HMI
 The distance between the GPS position of the sender and receiver must be &lt;6m 
 One Key(Vehicle Key-1) is next to the vehicle </t>
        </is>
      </c>
      <c r="I35" s="97" t="inlineStr">
        <is>
          <t>In 'REMOTE PARKING - PARK THE VEHICLE' screen , Keep pressing on 'maneuver - P'(i.e. 'P with Steering Icon') button continuously
Clearly check for the actions when vehicle reaches its final position</t>
        </is>
      </c>
      <c r="J35" s="97" t="inlineStr">
        <is>
          <t>The vehicle should automatically steer into the selected perpendicular forward right parking space when the driver activates and monitors this function on their smartphone via My Bentley App
Once the vehicle has completed its maneuver i.e. the  vehicle has reached its final position : 
             a)  It should stop and intimate the user that parking maneuver is completed successfully under 'REMOTE PARKING - PARKING SUCCESSFULLY COMPLETED' screen
             b) It should switch off the engine
             c) 'FINISH' button : Clicking on it should close the 'REMOTE PARKING - PARKING SUCCESSFULLY COMPLETED' screen  
Note : In case if the below conditions are not met, then Warning relevant &amp; applicable Msg.(Ex : 'You have not successfully completed the parking maneuver.') should be displayed along with the warnings 
a) Doors not locked
b) Hand Brake not applied
c) Windows / Sunroof are open : If Windows / Sunroof is open then User will be provided with 'CLOSE WINDOW' buttons : Long press on 'CLOSE WINDOW' button should close the windows &amp; sunroof
(Note : Window status i.e. 'CLOSE WINDOW' button display will not be applicable for NAR region)
d) 'FINISH' button greyed out / not activated- P, it should stop and intimate the user</t>
        </is>
      </c>
      <c r="K35" s="97" t="n"/>
      <c r="L35" s="99" t="inlineStr">
        <is>
          <t>Pass</t>
        </is>
      </c>
      <c r="M35" s="94" t="n"/>
      <c r="N35" s="37" t="n"/>
    </row>
    <row r="36" ht="409.6" customHeight="1" thickBot="1">
      <c r="A36" s="29" t="n"/>
      <c r="B36" s="36" t="n">
        <v>32</v>
      </c>
      <c r="C36" s="94" t="inlineStr">
        <is>
          <t>EUR , NAR , CHN</t>
        </is>
      </c>
      <c r="D36" s="94" t="inlineStr">
        <is>
          <t>Medium</t>
        </is>
      </c>
      <c r="E36" s="95">
        <f>(10+10+10)/3</f>
        <v/>
      </c>
      <c r="F36" s="97" t="inlineStr">
        <is>
          <t>Verify Perpendicular Backward Left parking via 'Remote Parking' feature in My Bentley App (Perpendicular Backward Left direction)</t>
        </is>
      </c>
      <c r="G36" s="97" t="inlineStr">
        <is>
          <t xml:space="preserve">•  Launch "My Bentley App" and go to "Remote Parking" screen
( My Bentley App --&gt; SIGN IN --&gt; Vehicle "DASHBOARD" screen --&gt; Click on "REMOTE PARKING" option under "CAR REMOTE" tab --&gt; Select "Start Remote Parking" button in CONNECTION ESTABLISHED screen )
Note : Free Parking Space next to vehicle parked will be taken as reference for parking  </t>
        </is>
      </c>
      <c r="H36" s="88" t="inlineStr">
        <is>
          <t xml:space="preserve"> Automatic User Identification is done
 Bluetooth Connection with Vehicle is already established(i.e.  Bluetooth should be turned 'ON'  + Bluetooth permission must be granted)
 Location Services should be turned 'ON' / 'Set to Always' + Precise Location permission must be granted
 In Vehicle Park Assist(i.e. P with Steering Wheel Icon) button is activated
 Drive the vehicle(&lt;5Km/Hr) along the parking lot lane and select the available perpendicular backward left parking space via HMI
 Exit from the vehicle after selecting the Perpendicular Backward Left parking space via HMI
 The distance between the GPS position of the sender and receiver must be &lt;6m 
 One Key(Vehicle Key-1) is next to the vehicle </t>
        </is>
      </c>
      <c r="I36" s="97" t="inlineStr">
        <is>
          <t>In 'REMOTE PARKING - PARK THE VEHICLE' screen , Keep pressing on 'maneuver - P'(i.e. 'P with Steering Icon') button continuously
Clearly check for the actions when vehicle reaches its final position</t>
        </is>
      </c>
      <c r="J36" s="97" t="inlineStr">
        <is>
          <t>The vehicle should automatically steer into the selected perpendicular backward left parking space when the driver activates and monitors this function on their smartphone via My Bentley App
Once the vehicle has completed its maneuver i.e. the  vehicle has reached its final position : 
             a)  It should stop and intimate the user that parking maneuver is completed successfully under 'REMOTE PARKING - PARKING SUCCESSFULLY COMPLETED' screen
             b) It should switch off the engine
             c) 'FINISH' button : Clicking on it should close the 'REMOTE PARKING - PARKING SUCCESSFULLY COMPLETED' screen  
Note : In case if the below conditions are not met, then Warning relevant &amp; applicable Msg.(Ex : 'You have not successfully completed the parking maneuver.') should be displayed along with the warnings 
a) Doors not locked
b) Hand Brake not applied
c) Windows / Sunroof are open : If Windows / Sunroof is open then User will be provided with 'CLOSE WINDOW' buttons : Long press on 'CLOSE WINDOW' button should close the windows &amp; sunroof
(Note : Window status i.e. 'CLOSE WINDOW' button display will not be applicable for NAR region)
d) 'FINISH' button greyed out / not activated- P, it should stop and intimate the user</t>
        </is>
      </c>
      <c r="K36" s="97" t="n"/>
      <c r="L36" s="99" t="inlineStr">
        <is>
          <t>Pass</t>
        </is>
      </c>
      <c r="M36" s="94" t="n"/>
      <c r="N36" s="37" t="n"/>
    </row>
    <row r="37" ht="409.6" customHeight="1" thickBot="1">
      <c r="A37" s="29" t="n"/>
      <c r="B37" s="36" t="n">
        <v>33</v>
      </c>
      <c r="C37" s="94" t="inlineStr">
        <is>
          <t>EUR , NAR , CHN</t>
        </is>
      </c>
      <c r="D37" s="94" t="inlineStr">
        <is>
          <t>Medium</t>
        </is>
      </c>
      <c r="E37" s="95">
        <f>(10+10+10)/3</f>
        <v/>
      </c>
      <c r="F37" s="97" t="inlineStr">
        <is>
          <t>Verify Perpendicular Backward Right parking via 'Remote Parking' feature in My Bentley App (Perpendicular Backward Right direction)</t>
        </is>
      </c>
      <c r="G37" s="97" t="inlineStr">
        <is>
          <t xml:space="preserve">•  Launch "My Bentley App" and go to "Remote Parking" screen
( My Bentley App --&gt; SIGN IN --&gt; Vehicle "DASHBOARD" screen --&gt; Click on "REMOTE PARKING" option under "CAR REMOTE" tab --&gt; Select "Start Remote Parking" button in CONNECTION ESTABLISHED screen )
Note : Free Parking Space next to vehicle parked will be taken as reference for parking  </t>
        </is>
      </c>
      <c r="H37" s="88" t="inlineStr">
        <is>
          <t xml:space="preserve"> Automatic User Identification is done
 Bluetooth Connection with Vehicle is already established(i.e.  Bluetooth should be turned 'ON'  + Bluetooth permission must be granted)
 Location Services should be turned 'ON' / 'Set to Always' + Precise Location permission must be granted
 In Vehicle Park Assist(i.e. P with Steering Wheel Icon) button is activated
 Drive the vehicle(&lt;5Km/Hr) along the parking lot lane and select the available perpendicular backward right parking space via HMI
 Exit from the vehicle after selecting the Perpendicular Backward Right parking space via HMI
 The distance between the GPS position of the sender and receiver must be &lt;6m 
 One Key(Vehicle Key-1) is next to the vehicle </t>
        </is>
      </c>
      <c r="I37" s="97" t="inlineStr">
        <is>
          <t>In 'REMOTE PARKING - PARK THE VEHICLE' screen , Keep pressing on 'maneuver - P'(i.e. 'P with Steering Icon') button continuously
Clearly check for the actions when vehicle reaches its final position</t>
        </is>
      </c>
      <c r="J37" s="97" t="inlineStr">
        <is>
          <t>The vehicle should automatically steer into the selected perpendicular backward right parking space when the driver activates and monitors this function on their smartphone via My Bentley App
Once the vehicle has completed its maneuver i.e. the  vehicle has reached its final position : 
             a)  It should stop and intimate the user that parking maneuver is completed successfully under 'REMOTE PARKING - PARKING SUCCESSFULLY COMPLETED' screen
             b) It should switch off the engine
             c) 'FINISH' button : Clicking on it should close the 'REMOTE PARKING - PARKING SUCCESSFULLY COMPLETED' screen  
Note : In case if the below conditions are not met, then Warning relevant &amp; applicable Msg.(Ex : 'You have not successfully completed the parking maneuver.') should be displayed along with the warnings 
a) Doors not locked
b) Hand Brake not applied
c) Windows / Sunroof are open : If Windows / Sunroof is open then User will be provided with 'CLOSE WINDOW' buttons : Long press on 'CLOSE WINDOW' button should close the windows &amp; sunroof
(Note : Window status i.e. 'CLOSE WINDOW' button display will not be applicable for NAR region)
d) 'FINISH' button greyed out / not activated- P, it should stop and intimate the user</t>
        </is>
      </c>
      <c r="K37" s="97" t="n"/>
      <c r="L37" s="99" t="inlineStr">
        <is>
          <t>Pass</t>
        </is>
      </c>
      <c r="M37" s="94" t="n"/>
      <c r="N37" s="37" t="n"/>
    </row>
    <row r="38" ht="394.5" customHeight="1" thickBot="1">
      <c r="A38" s="29" t="n"/>
      <c r="B38" s="36" t="n">
        <v>34</v>
      </c>
      <c r="C38" s="94" t="inlineStr">
        <is>
          <t>EUR , NAR , CHN</t>
        </is>
      </c>
      <c r="D38" s="94" t="inlineStr">
        <is>
          <t>Medium</t>
        </is>
      </c>
      <c r="E38" s="95">
        <f>(10+10+10)/3</f>
        <v/>
      </c>
      <c r="F38" s="97" t="inlineStr">
        <is>
          <t>Verify pulling out the vehicle from perpendicular parking space via 'Remote Parking' feature in My Bentley App(Perpendicular Forward Left Pull Out direction)</t>
        </is>
      </c>
      <c r="G38" s="97" t="inlineStr">
        <is>
          <t xml:space="preserve"> 
•  Launch "My Bentley App" and go to "Remote Parking" screen
( My Bentley App --&gt; SIGN IN --&gt; Vehicle "DASHBOARD" screen --&gt; Click on "REMOTE PARKING" option under "CAR REMOTE" tab --&gt; Select "Start Remote Parking" button in CONNECTION ESTABLISHED screen )
Note : Free Parking Space next to vehicle parked will be taken as reference for parking  </t>
        </is>
      </c>
      <c r="H38" s="88" t="inlineStr">
        <is>
          <t xml:space="preserve"> Automatic User Identification is done
 Bluetooth Connection with Vehicle is already established(i.e.  Bluetooth should be turned 'ON'  + Bluetooth permission must be granted)
 Location Services should be turned 'ON' / 'Set to Always' + Precise Location permission must be granted
 Vehicle parked in perpendicular parking space
 The distance between the GPS position of the sender and receiver must be &lt;6m 
 One Key(Vehicle Key-1) is next to the vehicle</t>
        </is>
      </c>
      <c r="I38" s="97" t="inlineStr">
        <is>
          <t>In 'REMOTE PARKING - PRESS AND HOLD START BUTTON' screen 
a) Start Engine (i.e. Click on 'START / STOP' button) - Press until progress indicator is complete
b) Select the pullout maneuver - Perpendicular Park Drive Out direction(i.e. Perpendicular Forward Left Pull Out direction) 
Now keep pressing on 'maneuver - P'(i.e. 'P with Steering Icon') button continuously</t>
        </is>
      </c>
      <c r="J38" s="97" t="inlineStr">
        <is>
          <t>The vehicle should start and automatically steer out of the perpendicular parking space in the selected direction(i.e. Perpendicular Forward Left Pull Out direction) when the driver activates and monitors this function on their smartphone via My Bentley App
Once the vehicle has completed its maneuver (i.e. the vehicle has reached its final position) : 
             a)  It should stop and intimate the user that parking maneuver is completed successfully under 'REMOTE PARKING - PULLOUT FINISHED SUCCESSFULLY' screen
             b) It should display some relevant and applicable message (Ex : 'Please take over the vehicle')
             c) 'FINISH' button : Clicking on it should close the 'REMOTE PARKING - PARKING SUCCESSFULLY COMPLETED' screen</t>
        </is>
      </c>
      <c r="K38" s="97" t="n"/>
      <c r="L38" s="99" t="inlineStr">
        <is>
          <t>Pass</t>
        </is>
      </c>
      <c r="M38" s="94" t="n"/>
      <c r="N38" s="37" t="n"/>
    </row>
    <row r="39" ht="394.5" customHeight="1" thickBot="1">
      <c r="A39" s="29" t="n"/>
      <c r="B39" s="36" t="n">
        <v>35</v>
      </c>
      <c r="C39" s="94" t="inlineStr">
        <is>
          <t>EUR , NAR , CHN</t>
        </is>
      </c>
      <c r="D39" s="94" t="inlineStr">
        <is>
          <t>High</t>
        </is>
      </c>
      <c r="E39" s="95">
        <f>(10+10+10)/3</f>
        <v/>
      </c>
      <c r="F39" s="97" t="inlineStr">
        <is>
          <t>Verify pulling out the vehicle from perpendicular parking space via 'Remote Parking' feature in My Bentley App(Perpendicular Forward Right Pull Out direction)</t>
        </is>
      </c>
      <c r="G39" s="97" t="inlineStr">
        <is>
          <t xml:space="preserve">•  Launch "My Bentley App" and go to "Remote Parking" screen
( My Bentley App --&gt; SIGN IN --&gt; Vehicle "DASHBOARD" screen --&gt; Click on "REMOTE PARKING" option under "CAR REMOTE" tab --&gt; Select "Start Remote Parking" button in CONNECTION ESTABLISHED screen )
Note : Free Parking Space next to vehicle parked will be taken as reference for parking  </t>
        </is>
      </c>
      <c r="H39" s="88" t="inlineStr">
        <is>
          <t xml:space="preserve"> Automatic User Identification is done
 Bluetooth Connection with Vehicle is already established(i.e.  Bluetooth should be turned 'ON'  + Bluetooth permission must be granted)
 Location Services should be turned 'ON' / 'Set to Always' + Precise Location permission must be granted
 Vehicle parked in perpendicular parking space
 The distance between the GPS position of the sender and receiver must be &lt;6m 
 One Key(Vehicle Key-1) is next to the vehicle </t>
        </is>
      </c>
      <c r="I39" s="97" t="inlineStr">
        <is>
          <t>In 'REMOTE PARKING - PRESS AND HOLD START BUTTON' screen 
a) Start Engine (i.e. Click on 'START / STOP' button) - Press until progress indicator is complete
b) Select the pullout maneuver - Perpendicular Park Drive Out direction(i.e. Perpendicular Forward Right Pull Out direction) 
Now keep pressing on 'maneuver - P'(i.e. 'P with Steering Icon') button continuously</t>
        </is>
      </c>
      <c r="J39" s="97" t="inlineStr">
        <is>
          <t>The vehicle should start and automatically steer out of the perpendicular parking space in the selected direction(i.e. Perpendicular Forward Right Pull Out direction) when the driver activates and monitors this function on their smartphone via My Bentley App
Once the vehicle has completed its maneuver (i.e. the vehicle has reached its final position) : 
             a)  It should stop and intimate the user that parking maneuver is completed successfully under 'REMOTE PARKING - PULLOUT FINISHED SUCCESSFULLY' screen
             b) It should display some relevant and applicable message (Ex : 'Please take over the vehicle')
             c) 'FINISH' button : Clicking on it should close the 'REMOTE PARKING - PARKING SUCCESSFULLY COMPLETED' screen</t>
        </is>
      </c>
      <c r="K39" s="97" t="n"/>
      <c r="L39" s="99" t="inlineStr">
        <is>
          <t>Pass</t>
        </is>
      </c>
      <c r="M39" s="94" t="n"/>
      <c r="N39" s="37" t="n"/>
    </row>
    <row r="40" ht="409.6" customHeight="1" thickBot="1">
      <c r="A40" s="29" t="n"/>
      <c r="B40" s="36" t="n">
        <v>36</v>
      </c>
      <c r="C40" s="94" t="inlineStr">
        <is>
          <t>EUR , NAR , CHN</t>
        </is>
      </c>
      <c r="D40" s="94" t="inlineStr">
        <is>
          <t>Medium</t>
        </is>
      </c>
      <c r="E40" s="95">
        <f>(20+20+20)/3</f>
        <v/>
      </c>
      <c r="F40" s="97" t="inlineStr">
        <is>
          <t xml:space="preserve">Verify the 'Retrieve' button functionality in 'Remote Parking' feature of My Bentley App </t>
        </is>
      </c>
      <c r="G40" s="97" t="inlineStr">
        <is>
          <t xml:space="preserve">•  Launch "My Bentley App" and go to "Remote Parking" screen
( My Bentley App --&gt; SIGN IN --&gt; Vehicle "DASHBOARD" screen --&gt; Click on "REMOTE PARKING" option under "CAR REMOTE" tab --&gt; Select "Start Remote Parking" button in CONNECTION ESTABLISHED screen )
Note : Free Parking Space next to vehicle parked will be taken as reference for parking  </t>
        </is>
      </c>
      <c r="H40" s="88" t="inlineStr">
        <is>
          <t xml:space="preserve"> Automatic User Identification is done
 Bluetooth Connection with Vehicle is already established(i.e.  Bluetooth should be turned 'ON'  + Bluetooth permission must be granted)
 Location Services should be turned 'ON' / 'Set to Always' + Precise Location permission must be granted
 Vehicle parked in perpendicular parking space
 The distance between the GPS position of the sender and receiver must be &lt;6m 
 One Key(Vehicle Key-1) is next to the vehicle </t>
        </is>
      </c>
      <c r="I40" s="97" t="inlineStr">
        <is>
          <t>In 'REMOTE PARKING - PRESS AND HOLD START BUTTON' screen 
a) Start Engine (i.e. Click on 'START / STOP' button) - Press until progress indicator is complete
b) Select either of the Drive Out / Pull Out direction(i.e. Straight Forward , Straight Backward , Perpendicular Forward Right , Perpendicular Forward Left)
c) Now keep pressing on 'maneuver - P'(i.e. 'P with Steering Icon') button continuously 
While vehicle maneuver - Ping is in progress, Release the 'maneuver - P'(i.e. 'P with Steering Icon') button
Once the maneuver is stopped,Within 45 Seconds Keep pressing the 'Retrieve'(i.e. 'Back Icon - Retrieve') button continously &amp; Observe</t>
        </is>
      </c>
      <c r="J40" s="97" t="inlineStr">
        <is>
          <t xml:space="preserve">Notice that the below mentioned vehicle pull out starts and is in progress
a) Straight Forward 
b) Straight Backward 
c) Perpendicular Forward Right 
d) Perpendicular Forward Left
Once the 'maneuver - P'(i.e. 'P with Steering Icon') button is released, the vehicle should stop the maneuver - Ping
Vehicle should start moving back to its start position where the maneuver was initiated from and should finally stop once it reaches </t>
        </is>
      </c>
      <c r="K40" s="97" t="n"/>
      <c r="L40" s="99" t="inlineStr">
        <is>
          <t>NA</t>
        </is>
      </c>
      <c r="M40" s="94" t="n"/>
      <c r="N40" s="37" t="inlineStr">
        <is>
          <t>No "Retrieve" button functionality available as per the new implementation</t>
        </is>
      </c>
    </row>
    <row r="41" ht="409.6" customHeight="1" thickBot="1">
      <c r="A41" s="29" t="n"/>
      <c r="B41" s="36" t="n">
        <v>37</v>
      </c>
      <c r="C41" s="94" t="inlineStr">
        <is>
          <t>EUR , NAR , CHN</t>
        </is>
      </c>
      <c r="D41" s="94" t="inlineStr">
        <is>
          <t>Low</t>
        </is>
      </c>
      <c r="E41" s="95">
        <f>(10+10+10)/3</f>
        <v/>
      </c>
      <c r="F41" s="97" t="inlineStr">
        <is>
          <t>Verify parking the vehicle inside garage via 'Remote Parking' feature in My Bentley App</t>
        </is>
      </c>
      <c r="G41" s="97" t="inlineStr">
        <is>
          <t xml:space="preserve">•  Launch "My Bentley App" and go to "Remote Parking" screen
( My Bentley App --&gt; SIGN IN --&gt; Vehicle "DASHBOARD" screen --&gt; Click on "REMOTE PARKING" option under "CAR REMOTE" tab --&gt; Select "Start Remote Parking" button in CONNECTION ESTABLISHED screen )
Note : Garage Free Parking Space next to vehicle parked will be taken as reference for parking  </t>
        </is>
      </c>
      <c r="H41" s="88" t="inlineStr">
        <is>
          <t xml:space="preserve"> Automatic User Identification is done
 Bluetooth Connection with Vehicle is already established(i.e.  Bluetooth should be turned 'ON'  + Bluetooth permission must be granted)
 Location Services should be turned 'ON' / 'Set to Always' + Precise Location permission must be granted
 The garage space is big enough to fit the vehicle 
 In Vehicle Park Assist button is activated
 Drive the vehicle(&lt;5Km/Hr) , So that the garage space is detected and displayed in HMI screen
 The garage space is selected from HMI and 'Remote Parking' initiation is done to be used by My Bentley App 
 Exit from the vehic le
 The distance between the GPS position of the sender and receiver must be &lt;6m 
 One Key(Vehicle Key-1) is next to the vehicle </t>
        </is>
      </c>
      <c r="I41" s="97" t="inlineStr">
        <is>
          <t>In 'REMOTE PARKING - PARK THE VEHICLE' screen , Keep pressing on 'maneuver - P'(i.e. 'P with Steering Icon') button continuously
Clearly check for the actions when vehicle reaches its final position</t>
        </is>
      </c>
      <c r="J41" s="97" t="inlineStr">
        <is>
          <t>The vehicle should automatically steer inside to the garage parking space when the driver activates and monitors this function on their smartphone via My Bentley App
Once the vehicle has completed its maneuver i.e. the  vehicle has reached its final position : 
             a)  It should stop and intimate the user that parking maneuver is completed successfully under 'REMOTE PARKING - PARKING SUCCESSFULLY COMPLETED' screen
             b) It should switch off the engine
             c) 'FINISH' button : Clicking on it should close the 'REMOTE PARKING - PARKING SUCCESSFULLY COMPLETED' screen  
Note : In case if the below conditions are not met, then Warning relevant &amp; applicable Msg.(Ex : 'You have not successfully completed the parking maneuver.') should be displayed along with the warnings 
a) Doors not locked
b) Hand Brake not applied
c) Windows / Sunroof are open : If Windows / Sunroof is open then User will be provided with 'CLOSE WINDOW' buttons : Long press on 'CLOSE WINDOW' button should close the windows &amp; sunroof
(Note : Window status i.e. 'CLOSE WINDOW' button display will not be applicable for NAR region)
d) 'FINISH' button greyed out / not activated- P, it should stop and intimate the user</t>
        </is>
      </c>
      <c r="K41" s="97" t="n"/>
      <c r="L41" s="99" t="inlineStr">
        <is>
          <t>Pass</t>
        </is>
      </c>
      <c r="M41" s="94" t="n"/>
      <c r="N41" s="37" t="inlineStr">
        <is>
          <t>Verified with Straight Forward / Straight Backward Pull Out Scenario</t>
        </is>
      </c>
    </row>
    <row r="42" ht="331.5" customHeight="1" thickBot="1">
      <c r="A42" s="29" t="n"/>
      <c r="B42" s="36" t="n">
        <v>38</v>
      </c>
      <c r="C42" s="94" t="inlineStr">
        <is>
          <t>EUR , NAR , CHN</t>
        </is>
      </c>
      <c r="D42" s="94" t="inlineStr">
        <is>
          <t>Low</t>
        </is>
      </c>
      <c r="E42" s="95">
        <f>(10+10+10)/3</f>
        <v/>
      </c>
      <c r="F42" s="97" t="inlineStr">
        <is>
          <t>Verify pulling out the vehicle from garage via 'Remote Parking' feature in My Bentley App</t>
        </is>
      </c>
      <c r="G42" s="97" t="inlineStr">
        <is>
          <t>•  Launch "My Bentley App" and go to "Remote Parking" screen
( My Bentley App --&gt; SIGN IN --&gt; Vehicle "DASHBOARD" screen --&gt; Click on "REMOTE PARKING" option under "CAR REMOTE" tab --&gt; Select "Start Remote Parking" button in CONNECTION ESTABLISHED screen )</t>
        </is>
      </c>
      <c r="H42" s="88" t="inlineStr">
        <is>
          <t xml:space="preserve"> Automatic User Identification is done
 Bluetooth Connection with Vehicle is already established(i.e.  Bluetooth should be turned 'ON'  + Bluetooth permission must be granted)
 Location Services should be turned 'ON' / 'Set to Always' + Precise Location permission must be granted
 Vehicle parked in garage
 The distance between the GPS position of the sender and receiver must be &lt;6m 
 One Key(Vehicle Key-1) is next to the vehicle </t>
        </is>
      </c>
      <c r="I42" s="97" t="inlineStr">
        <is>
          <t>In 'REMOTE PARKING - PRESS AND HOLD START BUTTON' screen 
a) Start Engine (i.e. Click on 'START / STOP' button) - Press until progress indicator is complete
b) Select the pullout maneuver - 'Straight Forward' / 'Straight Backward' direction(i.e. Straight Forward / Straight Backward direction) 
Now keep pressing on 'maneuver - P'(i.e. 'P with Steering Icon') button continuously</t>
        </is>
      </c>
      <c r="J42" s="97" t="inlineStr">
        <is>
          <t>The vehicle should start and automatically steer out of the  garage space when the driver activates and monitors this function on their smartphone via My Bentley App
The vehicle will move Straight Forward / Straight Backward [max of 10 meter] and finally displays 'REMOTE PARKING - PARKING WAS INTERRUPTED' screen when tried straight forward / straight backward pulling out from an Parking Space : 
             a) Relevant &amp; Applicable message should be displayed about parking interruption
             b) 'FINISH' button : Clicking on it should close the 'REMOTE PARKING - PARKING WAS INTERRUPTED' screen and focus should go to CAR REMOTE screen</t>
        </is>
      </c>
      <c r="K42" s="97" t="n"/>
      <c r="L42" s="99" t="inlineStr">
        <is>
          <t>Pass</t>
        </is>
      </c>
      <c r="M42" s="94" t="n"/>
      <c r="N42" s="37" t="inlineStr">
        <is>
          <t>Verified with Straight Forward / Straight Backward Pull Out Scenario</t>
        </is>
      </c>
    </row>
    <row r="43" ht="409.6" customHeight="1" thickBot="1">
      <c r="A43" s="29" t="n"/>
      <c r="B43" s="36" t="n">
        <v>39</v>
      </c>
      <c r="C43" s="94" t="inlineStr">
        <is>
          <t>EUR , NAR , CHN</t>
        </is>
      </c>
      <c r="D43" s="94" t="inlineStr">
        <is>
          <t>High</t>
        </is>
      </c>
      <c r="E43" s="95">
        <f>(10+10+10)/3</f>
        <v/>
      </c>
      <c r="F43" s="108" t="inlineStr">
        <is>
          <t>Verify moving out of range while maneuver - Ping in progress in My Bentley App</t>
        </is>
      </c>
      <c r="G43" s="97" t="inlineStr">
        <is>
          <t xml:space="preserve">•  "Remote Parking" screen is launched
( My Bentley App --&gt; SIGN IN --&gt; Vehicle "DASHBOARD" screen --&gt; Click on "REMOTE PARKING" option under "CAR REMOTE" tab --&gt; Select "Start Remote Parking" button in CONNECTION ESTABLISHED screen )
Note : Free Parking Space next to vehicle parked will be taken as reference for parking  </t>
        </is>
      </c>
      <c r="H43" s="88" t="inlineStr">
        <is>
          <t xml:space="preserve"> Automatic User Identification is done
 Bluetooth Connection with Vehicle is already established(i.e.  Bluetooth should be turned 'ON'  + Bluetooth permission must be granted)
 Location Services should be turned 'ON' / 'Set to Always' + Precise Location permission must be granted
 Vehicle parked in parking space
             a) Parallel Parking Space
             b) Angle Parking Space
             c) Perpendicular Parking Space 
 The distance between the GPS position of the sender and receiver must be &lt;6m 
 One Key(Vehicle Key-1) is next to the vehicle </t>
        </is>
      </c>
      <c r="I43" s="97" t="inlineStr">
        <is>
          <t>In 'REMOTE PARKING - PRESS AND HOLD START BUTTON' screen 
a) Start Engine (i.e. Click on 'START / STOP' button) - Press until progress indicator is complete
b) Select the pullout maneuver - 'Forward Right' / 'Forward Left' directions
While vehicle maneuver - Ping is in progress, Go out of range from vehicle(i.e. The distance between the GPS position of the sender and receiver must be &gt;6m) --&gt; Observe
Now come in range to vehicle(i.e. The distance between the GPS position of the sender and receiver must be &lt;6m) within 45 seconds and start pressing the 'maneuver - P'(i.e. 'P with Steering Icon') button continuously</t>
        </is>
      </c>
      <c r="J43" s="97" t="inlineStr">
        <is>
          <t>The vehicle should start and automatically steer out of the parking space when the driver activates and monitors this function on their smartphone via My Bentley App
             a) Parallel Parking Space
             b) Angle Parking Space
             c) Perpendicular Parking Space 
Once the user is out of range(i.e. The distance between the GPS position of the sender and receiver must be &gt;6m), the vehicle should stop the maneuver - Ping and should display as warning relevant &amp; applicable message(Ex : 'Vehicle out of range, maneuver paused. Please move closer to the vehicle when safe to do so.')
3a. When in range with vehicle within 45 seconds (i.e. The distance between the GPS position of the sender and receiver must be &lt;6m)maneuver - Ping of vehicle should start once again from where it was left
3b. Once the vehicle has completed its maneuver (i.e. the vehicle has reached its final position) : 
             a)  It should stop and intimate the user that parking maneuver is completed successfully under 'REMOTE PARKING - PULLOUT FINISHED SUCCESSFULLY' screen
             b) It should display some relevant and applicable message (Ex : 'Please take over the vehicle')
             c) 'FINISH' button : Clicking on it should close the 'REMOTE PARKING - PARKING SUCCESSFULLY COMPLETED' screen</t>
        </is>
      </c>
      <c r="K43" s="97" t="n"/>
      <c r="L43" s="99" t="inlineStr">
        <is>
          <t>Pass</t>
        </is>
      </c>
      <c r="M43" s="94" t="n"/>
      <c r="N43" s="37" t="n"/>
    </row>
    <row r="44" ht="409.6" customHeight="1" thickBot="1">
      <c r="A44" s="29" t="n"/>
      <c r="B44" s="36" t="n">
        <v>40</v>
      </c>
      <c r="C44" s="94" t="inlineStr">
        <is>
          <t>EUR , NAR , CHN</t>
        </is>
      </c>
      <c r="D44" s="94" t="inlineStr">
        <is>
          <t>Medium</t>
        </is>
      </c>
      <c r="E44" s="95">
        <f>(5+5+5)/3</f>
        <v/>
      </c>
      <c r="F44" s="108" t="inlineStr">
        <is>
          <t>Verify releasing 'maneuver - P'(i.e. P with Steering Wheel Icon) button while maneuver - Ping in progress in My Bentley App</t>
        </is>
      </c>
      <c r="G44" s="97" t="inlineStr">
        <is>
          <t xml:space="preserve">•  Launch "My Bentley App" and go to "Remote Parking" screen
( My Bentley App --&gt; SIGN IN --&gt; Vehicle "DASHBOARD" screen --&gt; Click on "REMOTE PARKING" option under "CAR REMOTE" tab --&gt; Select "Start Remote Parking" button in CONNECTION ESTABLISHED screen )
Note : Free Parking Space next to vehicle parked will be taken as reference for parking  </t>
        </is>
      </c>
      <c r="H44" s="88" t="inlineStr">
        <is>
          <t xml:space="preserve"> Automatic User Identification is done
 Bluetooth Connection with Vehicle is already established(i.e.  Bluetooth should be turned 'ON'  + Bluetooth permission must be granted)
 Location Services should be turned 'ON' / 'Set to Always' + Precise Location permission must be granted
 Vehicle parked in parking space
             a) Parallel Parking Space
             b) Angle Parking Space
             c) Perpendicular Parking Space 
 The distance between the GPS position of the sender and receiver must be &lt;6m 
 One Key(Vehicle Key-1) is next to the vehicle </t>
        </is>
      </c>
      <c r="I44" s="97" t="inlineStr">
        <is>
          <t>In 'REMOTE PARKING - PRESS AND HOLD START BUTTON' screen 
a) Start Engine (i.e. Click on 'START / STOP' button) - Press until progress indicator is complete
b) Select the pullout maneuver - 'Forward Right' / 'Forward Left' directions
While vehicle maneuver - Ping is in progress, Release the 'maneuver - P'(i.e. 'P with Steering Icon') button
Within 45 Secs, Now again keep pressing on 'maneuver - P'(i.e. 'P with Steering Icon') button continuously</t>
        </is>
      </c>
      <c r="J44" s="97" t="inlineStr">
        <is>
          <t>The vehicle should start and automatically steer out of the parking space when the driver activates and monitors this function on their smartphone via My Bentley App
             a) Parallel Parking Space
             b) Angle Parking Space
             c) Perpendicular Parking Space
Once the 'maneuver - P'(i.e. 'P with Steering Icon') button is released, the vehicle should pause the maneuver - Ping
3a. Maneuver - Ping of vehicle should start once again from where it was left when 'maneuver - P'(i.e. 'P with Steering Icon') button is pressed within 45 seconds
3b. Once the vehicle has completed its maneuver (i.e. the vehicle has reached its final position) : 
             a)  It should stop and intimate the user that parking maneuver is completed successfully under 'REMOTE PARKING - PULLOUT FINISHED SUCCESSFULLY' screen
             b) It should display some relevant and applicable message (Ex : 'Please take over the vehicle')
             c) 'FINISH' button : Clicking on it should close the 'REMOTE PARKING - PARKING SUCCESSFULLY COMPLETED' screen</t>
        </is>
      </c>
      <c r="K44" s="97" t="n"/>
      <c r="L44" s="99" t="inlineStr">
        <is>
          <t>Pass</t>
        </is>
      </c>
      <c r="M44" s="94" t="n"/>
      <c r="N44" s="37" t="n"/>
    </row>
    <row r="45" ht="409.6" customHeight="1" thickBot="1">
      <c r="A45" s="29" t="n"/>
      <c r="B45" s="36" t="n">
        <v>41</v>
      </c>
      <c r="C45" s="94" t="inlineStr">
        <is>
          <t>EUR , NAR , CHN</t>
        </is>
      </c>
      <c r="D45" s="94" t="inlineStr">
        <is>
          <t>High</t>
        </is>
      </c>
      <c r="E45" s="95">
        <f>(10+10+10)/3</f>
        <v/>
      </c>
      <c r="F45" s="108" t="inlineStr">
        <is>
          <t>Verify maneuver - Ping of vehicle stops when it detects any obstruction along the maneuver - P path during maneuvering process</t>
        </is>
      </c>
      <c r="G45" s="97" t="inlineStr">
        <is>
          <t xml:space="preserve">•  Launch "My Bentley App" and go to "Remote Parking" screen
( My Bentley App --&gt; SIGN IN --&gt; Vehicle "DASHBOARD" screen --&gt; Click on "REMOTE PARKING" option under "CAR REMOTE" tab --&gt; Select "Start Remote Parking" button in CONNECTION ESTABLISHED screen )
Note : Free Parking Space next to vehicle parked will be taken as reference for parking  </t>
        </is>
      </c>
      <c r="H45" s="88" t="inlineStr">
        <is>
          <t xml:space="preserve"> Automatic User Identification is done
 Bluetooth Connection with Vehicle is already established(i.e.  Bluetooth should be turned 'ON'  + Bluetooth permission must be granted)
 Location Services should be turned 'ON' / 'Set to Always' + Precise Location permission must be granted
 Vehicle parked in parking space
             a) Parallel Parking Space
             b) Angle Parking Space
             c) Perpendicular Parking Space 
 The distance between the GPS position of the sender and receiver must be &lt;6m 
 One Key(Vehicle Key-1) is next to the vehicle </t>
        </is>
      </c>
      <c r="I45" s="97" t="inlineStr">
        <is>
          <t>In 'REMOTE PARKING - PRESS AND HOLD START BUTTON' screen 
a) Start Engine (i.e. Click on 'START / STOP' button) - Press until progress indicator is complete
b) Select the pullout maneuver - 'Forward Right' / 'Forward Left' directions
While vehicle maneuver - Ping is in progress, Place an obstruction along the maneuver - P path and Observe
Within 45 Secs clear the obstruction along the maneuver - P path , Now again keep pressing on 'maneuver - P'(i.e. 'P with Steering Icon') button continuously</t>
        </is>
      </c>
      <c r="J45" s="97" t="inlineStr">
        <is>
          <t>The vehicle should start and automatically steer out of the parking space when the driver activates and monitors this function on their smartphone via My Bentley App
             a) Parallel Parking Space
             b) Angle Parking Space
             c) Perpendicular Parking Space 
Once the vehicle detects obstruction along the maneuver - P path, it should stop the maneuver - Ping process until unless the obstruction is cleared even though the 'maneuver - P'(i.e. 'P with Steering Icon') button is continously pressed
3a. Once the obstruction is cleared within 45 Secs, Maneuver - Ping of vehicle should start once again from where it was left when 'maneuver - P'(i.e. 'P with Steering Icon') button is pressed continously
3b. Once the vehicle has completed its maneuver (i.e. the vehicle has reached its final position) : 
             a)  It should stop and intimate the user that parking maneuver is completed successfully under 'REMOTE PARKING - PULLOUT FINISHED SUCCESSFULLY' screen
             b) It should display some relevant and applicable message (Ex : 'Please take over the vehicle')
             c) 'FINISH' button : Clicking on it should close the 'REMOTE PARKING - PARKING SUCCESSFULLY COMPLETED' screen</t>
        </is>
      </c>
      <c r="K45" s="97" t="n"/>
      <c r="L45" s="99" t="inlineStr">
        <is>
          <t>Pass</t>
        </is>
      </c>
      <c r="M45" s="94" t="n"/>
      <c r="N45" s="37" t="n"/>
    </row>
    <row r="46" ht="409.6" customHeight="1" thickBot="1">
      <c r="A46" s="29" t="n"/>
      <c r="B46" s="36" t="n">
        <v>42</v>
      </c>
      <c r="C46" s="94" t="inlineStr">
        <is>
          <t>EUR , NAR , CHN</t>
        </is>
      </c>
      <c r="D46" s="94" t="inlineStr">
        <is>
          <t>Medium</t>
        </is>
      </c>
      <c r="E46" s="95">
        <f>(10+10+10)/3</f>
        <v/>
      </c>
      <c r="F46" s="108" t="inlineStr">
        <is>
          <t>Verify maneuver - Ping of vehicle stops when it detects two keys are present near to vehicle during maneuvering process</t>
        </is>
      </c>
      <c r="G46" s="97" t="inlineStr">
        <is>
          <t xml:space="preserve">• " Remote Parking" screen is launched
( My Bentley App --&gt; SIGN IN --&gt; Vehicle "DASHBOARD" screen --&gt; Click on "REMOTE PARKING" option under "CAR REMOTE" tab --&gt; Select "Start Remote Parking" button in CONNECTION ESTABLISHED screen )
Note : Free Parking Space next to vehicle parked will be taken as reference for parking  </t>
        </is>
      </c>
      <c r="H46" s="88" t="inlineStr">
        <is>
          <t xml:space="preserve"> Automatic User Identification is done
 Bluetooth Connection with Vehicle is already established(i.e.  Bluetooth should be turned 'ON'  + Bluetooth permission must be granted)
 Location Services should be turned 'ON' / 'Set to Always' + Precise Location permission must be granted
 Vehicle parked in parking space
             a) Parallel Parking Space
             b) Angle Parking Space
             c) Perpendicular Parking Space 
 The distance between the GPS position of the sender and receiver must be &lt;6m 
 One Key(Vehicle Key-1) is next to the vehicle </t>
        </is>
      </c>
      <c r="I46" s="97" t="inlineStr">
        <is>
          <t>In 'REMOTE PARKING - PRESS AND HOLD START BUTTON' screen 
a) Start Engine (i.e. Click on 'START / STOP' button) - Press until progress indicator is complete
b) Select the pullout maneuver - 'Forward Right' / 'Forward Left' directions
While vehicle maneuver - Ping is in progress, the Second Key(Vehicle Key-2) of the vehicle is brought next to the vehicle(i.e. 'Vehicle Key-1' &amp; 'Vehicle Key-2' are next to the vehicle)--&gt; Observe
Now takeout Second Key(Vehicle Key-2) of the vehicle is taken out of range of vehicle(i.e. The distance between the GPS position of the sender and receiver must be &gt;6m) within 45 seconds and start pressing the 'maneuver - P'(i.e. 'P with Steering Icon') button continuously</t>
        </is>
      </c>
      <c r="J46" s="97" t="inlineStr">
        <is>
          <t>The vehicle should start and automatically steer out of the parking space when the driver activates and monitors this function on their smartphone via My Bentley App
             a) Parallel Parking Space
             b) Angle Parking Space
             c) Perpendicular Parking Space 
Once the Second Key(Vehicle Key-2) of the vehicle is brought next to the vehicle(i.e. 'Vehicle Key-1' &amp; 'Vehicle Key-2' are next to the vehicle), the vehicle should stop the maneuver - Ping
3a. When the Second Key(Vehicle Key-2) of the vehicle is taken out of range of vehicle within 45 seconds (i.e. The distance between the GPS position of the sender and receiver must be &gt;6m)maneuver - Ping of vehicle should start once again from where it was left
3b. Once the vehicle has completed its maneuver (i.e. the vehicle has reached its final position) : 
             a)  It should stop and intimate the user that parking maneuver is completed successfully under 'REMOTE PARKING - PULLOUT FINISHED SUCCESSFULLY' screen
             b) It should display some relevant and applicable message (Ex : 'Please take over the vehicle')
             c) 'FINISH' button : Clicking on it should close the 'REMOTE PARKING - PARKING SUCCESSFULLY COMPLETED' screen</t>
        </is>
      </c>
      <c r="K46" s="97" t="n"/>
      <c r="L46" s="99" t="inlineStr">
        <is>
          <t>Pass</t>
        </is>
      </c>
      <c r="M46" s="94" t="n"/>
      <c r="N46" s="37" t="n"/>
    </row>
    <row r="47" ht="409.6" customHeight="1" thickBot="1">
      <c r="A47" s="29" t="n"/>
      <c r="B47" s="36" t="n">
        <v>43</v>
      </c>
      <c r="C47" s="94" t="inlineStr">
        <is>
          <t>EUR , NAR , CHN</t>
        </is>
      </c>
      <c r="D47" s="94" t="inlineStr">
        <is>
          <t>Medium</t>
        </is>
      </c>
      <c r="E47" s="95">
        <f>(10+10+10)/3</f>
        <v/>
      </c>
      <c r="F47" s="108" t="inlineStr">
        <is>
          <t>Verify maneuver - Ping of vehicle stops when it detects any of the doors or boot is open during maneuvering process</t>
        </is>
      </c>
      <c r="G47" s="97" t="inlineStr">
        <is>
          <t xml:space="preserve">•  "Remote Parking" screen is launched
( My Bentley App --&gt; SIGN IN --&gt; Vehicle "DASHBOARD" screen --&gt; Click on "REMOTE PARKING" option under "CAR REMOTE" tab --&gt; Select "Start Remote Parking" button in CONNECTION ESTABLISHED screen )
Note : Free Parking Space next to vehicle parked will be taken as reference for parking  </t>
        </is>
      </c>
      <c r="H47" s="88" t="inlineStr">
        <is>
          <t xml:space="preserve"> Automatic User Identification is done
 Bluetooth Connection with Vehicle is already established(i.e.  Bluetooth should be turned 'ON'  + Bluetooth permission must be granted)
 Location Services should be turned 'ON' / 'Set to Always' + Precise Location permission must be granted
 Vehicle parked in parking space
             a) Parallel Parking Space
             b) Angle Parking Space
             c) Perpendicular Parking Space 
 The distance between the GPS position of the sender and receiver must be &lt;6m 
 One Key(Vehicle Key-1) is next to the vehicle 
 One of the Passenger or Another Person is seated inside the vehicle</t>
        </is>
      </c>
      <c r="I47" s="97" t="inlineStr">
        <is>
          <t>In 'REMOTE PARKING - PRESS AND HOLD START BUTTON' screen 
a) Start Engine (i.e. Click on 'START / STOP' button) - Press until progress indicator is complete
b) Select the pullout maneuver - 'Forward Right' / 'Forward Left' directions
While vehicle maneuver - Ping is in progress, Try to open any of the Doors or the Boot(i.e. Ask the Passenger to open any of the vehicle doors or Boot) --&gt; Observe
Now close the vehicle doors or Boot
a) Click on 'REMOTE PARKING' option under 'CAR REMOTE' tab --&gt; Select 'START REMOTE PARKING' button in CONNECTION ESTABLISHED screen --&gt; Click on 'START / STOP' button in 'REMOTE PARKING - PRESS AND HOLD START BUTTON' screen --&gt; Select the pullout maneuver - 'Forward Right' / 'Forward Left' directions</t>
        </is>
      </c>
      <c r="J47" s="97" t="inlineStr">
        <is>
          <t>The vehicle should start and automatically steer out of the parking space when the driver activates and monitors this function on their smartphone via My Bentley App
                          a) Parallel Parking Space
                          b) Angle Parking Space
                          c) Perpendicular Parking Space 
Once the Door or Boot of the vehicle is opened, the vehicle should stop the maneuver - Ping and should :
a) Turn Off the Engine 
b) 'REMOTE PARKING - PARKING WAS INTERRUPTED' Screen should be displayed  
b) Relevant and Applicable message related to Parking Interruption should be displayed 
c) 'FINISH' button should be displayed : Clicking on it should take focus back to CAR REMOTE screen
3a. After closing the doors or Boot of the vehicle, Pull Out maneuver of vehicle should start once again in the selected direction
3b. Once the vehicle has completed its maneuver (i.e. the vehicle has reached its final position) : 
             a)  It should stop and intimate the user that parking maneuver is completed successfully under 'REMOTE PARKING - PULLOUT FINISHED SUCCESSFULLY' screen
             b) It should display some relevant and applicable message (Ex : 'Please take over the vehicle')
             c) 'FINISH' button : Clicking on it should close the 'REMOTE PARKING - PARKING SUCCESSFULLY COMPLETED' screen</t>
        </is>
      </c>
      <c r="K47" s="97" t="n"/>
      <c r="L47" s="99" t="inlineStr">
        <is>
          <t>Pass</t>
        </is>
      </c>
      <c r="M47" s="94" t="n"/>
      <c r="N47" s="37" t="n"/>
    </row>
    <row r="48" ht="409.6" customHeight="1" thickBot="1">
      <c r="A48" s="29" t="n"/>
      <c r="B48" s="36" t="n">
        <v>44</v>
      </c>
      <c r="C48" s="94" t="inlineStr">
        <is>
          <t>EUR , NAR , CHN</t>
        </is>
      </c>
      <c r="D48" s="94" t="inlineStr">
        <is>
          <t>Medium</t>
        </is>
      </c>
      <c r="E48" s="95">
        <f>(10+10+10)/3</f>
        <v/>
      </c>
      <c r="F48" s="108" t="inlineStr">
        <is>
          <t>Verify maneuver - Ping of vehicle stops when it detects manual intervention of Brakes / Accelerating / Gears changing / Pressing Clamps during maneuvering process</t>
        </is>
      </c>
      <c r="G48" s="97" t="inlineStr">
        <is>
          <t xml:space="preserve">•  Automatic User Identification is done
•  Bluetooth Connection with Vehicle is already established(i.e.  Bluetooth should be turned "ON"  + Bluetooth permission must be granted)
•  Location Services should be turned "ON" / "Set to Always" + Precise Location permission must be granted
•  Vehicle parked in parking space
             a) Parallel Parking Space
             b) Angle Parking Space
             c) Perpendicular Parking Space 
•  The distance between the GPS position of the sender and receiver must be &lt;6m 
•  One Key(Vehicle Key-1) is next to the vehicle 
•  One of the Passenger or Another Person is seated inside the vehicle
•  "Remote Parking" screen is launched
( My Bentley App --&gt; SIGN IN --&gt; Vehicle "DASHBOARD" screen --&gt; Click on "REMOTE PARKING" option under "CAR REMOTE" tab --&gt; Select "Start Remote Parking" button in CONNECTION ESTABLISHED screen )
Note : Free Parking Space next to vehicle parked will be taken as reference for parking  </t>
        </is>
      </c>
      <c r="H48" s="88" t="n"/>
      <c r="I48" s="97" t="inlineStr">
        <is>
          <t>In 'REMOTE PARKING - PRESS AND HOLD START BUTTON' screen 
a) Start Engine (i.e. Click on 'START / STOP' button) - Press until progress indicator is complete
b) Select the pullout maneuver - 'Forward Right' / 'Forward Left' directions
While vehicle maneuver - Ping is in progress, Try to do manual intervention on Brakes / Accelerating / Gears changing / Pressing Clamps (i.e. Ask the Passenger to press Brake / Acceleration / Clamp or change Gears) --&gt; Observe
Now make sure that there is no further manual intervention on Brake / Acceleration / Clamps or Change Gears is done
a) Click on 'REMOTE PARKING' option under 'CAR REMOTE' tab --&gt; Select 'START REMOTE PARKING' button in CONNECTION ESTABLISHED screen --&gt; Click on 'START / STOP' button in 'REMOTE PARKING - PRESS AND HOLD START BUTTON' screen --&gt; Select the pullout maneuver - 'Forward Right' / 'Forward Left' directions</t>
        </is>
      </c>
      <c r="J48" s="97" t="inlineStr">
        <is>
          <t>The vehicle should start and automatically steer out of the parking space when the driver activates and monitors this function on their smartphone via My Bentley App
             a) Parallel Parking Space
             b) Angle Parking Space
             c) Perpendicular Parking Space 
Once the  manual intervention on Brakes / Accelerating / Gears changing / Pressing Clamps is done, the vehicle should stop the maneuver - Ping
a) Turn Off the Engine 
b) 'REMOTE PARKING - PARKING WAS INTERRUPTED' Screen should be displayed  
b) Relevant and Applicable message related to Parking Interruption should be displayed 
c) 'FINISH' button should be displayed : Clicking on it should take focus back to CAR REMOTE screen
3a. Pull Out maneuver of vehicle should start once again in the selected direction
3b. Once the vehicle has completed its maneuver (i.e. the vehicle has reached its final position) : 
             a)  It should stop and intimate the user that parking maneuver is completed successfully under 'REMOTE PARKING - PULLOUT FINISHED SUCCESSFULLY' screen
             b) It should display some relevant and applicable message (Ex : 'Please take over the vehicle')
             c) 'FINISH' button : Clicking on it should close the 'REMOTE PARKING - PARKING SUCCESSFULLY COMPLETED' screen</t>
        </is>
      </c>
      <c r="K48" s="97" t="n"/>
      <c r="L48" s="99" t="inlineStr">
        <is>
          <t>Pass</t>
        </is>
      </c>
      <c r="M48" s="94" t="n"/>
      <c r="N48" s="37" t="n"/>
    </row>
    <row r="49" ht="409.6" customHeight="1" thickBot="1">
      <c r="A49" s="29" t="n"/>
      <c r="B49" s="36" t="n">
        <v>45</v>
      </c>
      <c r="C49" s="94" t="inlineStr">
        <is>
          <t>EUR , NAR , CHN</t>
        </is>
      </c>
      <c r="D49" s="94" t="inlineStr">
        <is>
          <t>Medium</t>
        </is>
      </c>
      <c r="E49" s="95">
        <f>(10+10+10)/3</f>
        <v/>
      </c>
      <c r="F49" s="108" t="inlineStr">
        <is>
          <t>Verify maneuver - Ping of vehicle stops when it detects manual intervention of Hard Keys (i.e. 'Start/Stop' , 'Parking Brake') / Steering Wheel during maneuvering process</t>
        </is>
      </c>
      <c r="G49" s="97" t="inlineStr">
        <is>
          <t xml:space="preserve">•  "Remote Parking" screen is launched
( My Bentley App --&gt; SIGN IN --&gt; Vehicle "DASHBOARD" screen --&gt; Click on "REMOTE PARKING" option under "CAR REMOTE" tab --&gt; Select "Start Remote Parking" button in CONNECTION ESTABLISHED screen )
Note : Free Parking Space next to vehicle parked will be taken as reference for parking  </t>
        </is>
      </c>
      <c r="H49" s="88" t="inlineStr">
        <is>
          <t xml:space="preserve"> Automatic User Identification is done
 Bluetooth Connection with Vehicle is already established(i.e.  Bluetooth should be turned 'ON'  + Bluetooth permission must be granted)
 Location Services should be turned 'ON' / 'Set to Always' + Precise Location permission must be granted
 Vehicle parked in parking space
             a) Parallel Parking Space
             b) Angle Parking Space
             c) Perpendicular Parking Space 
 The distance between the GPS position of the sender and receiver must be &lt;6m 
 One Key(Vehicle Key-1) is next to the vehicle 
 One of the Passenger or Another Person is seated inside the vehicle</t>
        </is>
      </c>
      <c r="I49" s="97" t="inlineStr">
        <is>
          <t>In 'REMOTE PARKING - PRESS AND HOLD START BUTTON' screen 
a) Start Engine (i.e. Click on 'START / STOP' button) - Press until progress indicator is complete
b) Select the pullout maneuver - 'Forward Right' / 'Forward Left' directions
While vehicle maneuver - Ping is in progress, Try to do manual intervention on 'Start/Stop' / 'Parking Brake' hard keys / 'Steering Wheel' (i.e. Ask the Passenger to press 'Start/Stop' hardkey or pull the 'Parking Brake' hardkey or intervene the 'Steering Wheel' ) --&gt; Observe
Now make sure that there is no further manual intervention on 'Steering Wheel' or 'Start/Stop' / 'Parking Brake' hard keys
a) Click on 'REMOTE PARKING' option under 'CAR REMOTE' tab --&gt; Select 'START REMOTE PARKING' button in CONNECTION ESTABLISHED screen --&gt; Click on 'START / STOP' button in 'REMOTE PARKING - PRESS AND HOLD START BUTTON' screen --&gt; Select the pullout maneuver - 'Forward Right' / 'Forward Left' directions</t>
        </is>
      </c>
      <c r="J49" s="97" t="inlineStr">
        <is>
          <t>The vehicle should start and automatically steer out of the parking space when the driver activates and monitors this function on their smartphone via My Bentley App
             a) Parallel Parking Space
             b) Angle Parking Space
             c) Perpendicular Parking Space 
Once the  manual intervention on 'Start/Stop' / 'Parking Brake' hard keys or manual intervention on 'Steering Wheel' is done , the vehicle should stop the maneuver - Ping
a) Turn Off the Engine 
b) 'REMOTE PARKING - PARKING WAS INTERRUPTED' Screen should be displayed  
b) Relevant and Applicable message related to Parking Interruption should be displayed 
c) 'FINISH' button should be displayed : Clicking on it should take focus back to CAR REMOTE screen
3a. Pull Out maneuver of vehicle should start once again in the selected direction
3b. Once the vehicle has completed its maneuver (i.e. the vehicle has reached its final position) : 
             a)  It should stop and intimate the user that parking maneuver is completed successfully under 'REMOTE PARKING - PULLOUT FINISHED SUCCESSFULLY' screen
             b) It should display some relevant and applicable message (Ex : 'Please take over the vehicle')
             c) 'FINISH' button : Clicking on it should close the 'REMOTE PARKING - PARKING SUCCESSFULLY COMPLETED' screen</t>
        </is>
      </c>
      <c r="K49" s="97" t="n"/>
      <c r="L49" s="99" t="inlineStr">
        <is>
          <t>Pass</t>
        </is>
      </c>
      <c r="M49" s="94" t="n"/>
      <c r="N49" s="37" t="n"/>
    </row>
    <row r="50" ht="409.6" customHeight="1" thickBot="1">
      <c r="A50" s="29" t="n"/>
      <c r="B50" s="36" t="n">
        <v>46</v>
      </c>
      <c r="C50" s="94" t="inlineStr">
        <is>
          <t>EUR , NAR , CHN</t>
        </is>
      </c>
      <c r="D50" s="94" t="inlineStr">
        <is>
          <t>Medium</t>
        </is>
      </c>
      <c r="E50" s="95">
        <f>(10+10+10)/3</f>
        <v/>
      </c>
      <c r="F50" s="108" t="inlineStr">
        <is>
          <t>Verify maneuver - Ping of vehicle stops when 'Remote Lock' / 'Remote Unlock' / 'Boot Unlock' button via Vehicle Key-1(Key Fob) is pressed during maneuvering process</t>
        </is>
      </c>
      <c r="G50" s="97" t="inlineStr">
        <is>
          <t xml:space="preserve"> 
•  "Remote Parking" screen is launched
( My Bentley App --&gt; SIGN IN --&gt; Vehicle "DASHBOARD" screen --&gt; Click on "REMOTE PARKING" option under "CAR REMOTE" tab --&gt; Select "Start Remote Parking" button in CONNECTION ESTABLISHED screen )
Note : Free Parking Space next to vehicle parked will be taken as reference for parking  </t>
        </is>
      </c>
      <c r="H50" s="88" t="inlineStr">
        <is>
          <t xml:space="preserve"> Automatic User Identification is done
 Bluetooth Connection with Vehicle is already established(i.e.  Bluetooth should be turned 'ON'  + Bluetooth permission must be granted)
 Location Services should be turned 'ON' / 'Set to Always' + Precise Location permission must be granted
 Vehicle parked in parking space
             a) Parallel Parking Space
             b) Angle Parking Space
             c) Perpendicular Parking Space 
 The distance between the GPS position of the sender and receiver must be &lt;6m 
 One Key(Vehicle Key-1) is next to the vehicle</t>
        </is>
      </c>
      <c r="I50" s="97" t="inlineStr">
        <is>
          <t>In 'REMOTE PARKING' screen , Keep pressing on 'maneuver - P'(i.e. 'P with Steering Icon') button continuously
While vehicle maneuver - Ping is in progress, Press 'Remote Lock' / 'Remote Unlock' / 'Boot Unlock' button via Vehicle Key-1(Key Fob) --&gt; Observe
Now make sure that no 'Remote Lock' / 'Remote Unlock' / 'Boot Unlock' button is pressed
a) Click on 'REMOTE PARKING' option under 'CAR REMOTE' tab --&gt; Select 'START REMOTE PARKING' button in CONNECTION ESTABLISHED screen --&gt; Click on 'START / STOP' button in 'REMOTE PARKING - PRESS AND HOLD START BUTTON' screen --&gt; Select the pullout maneuver - 'Forward Right' / 'Forward Left' directions</t>
        </is>
      </c>
      <c r="J50" s="97" t="inlineStr">
        <is>
          <t>The vehicle should start and automatically steer out of the parking space when the driver activates and monitors this function on their smartphone via My Bentley App
             a) Parallel Parking Space
             b) Angle Parking Space
             c) Perpendicular Parking Space 
Once the 'Remote Lock' / 'Remote Unlock' / 'Boot Unlock' button via Vehicle Key-1-Key Fob, the vehicle should stop the maneuver - Ping
a) Turn Off the Engine 
b) 'REMOTE PARKING - PARKING WAS INTERRUPTED' Screen should be displayed  
b) Relevant and Applicable message related to Parking Interruption should be displayed 
c) 'FINISH' button should be displayed : Clicking on it should take focus back to CAR REMOTE screen
3a. Pull Out maneuver of vehicle should start once again in the selected direction
3b. Once the vehicle has completed its maneuver (i.e. the vehicle has reached its final position) : 
             a)  It should stop and intimate the user that parking maneuver is completed successfully under 'REMOTE PARKING - PULLOUT FINISHED SUCCESSFULLY' screen
             b) It should display some relevant and applicable message (Ex : 'Please take over the vehicle')
             c) 'FINISH' button : Clicking on it should close the 'REMOTE PARKING - PARKING SUCCESSFULLY COMPLETED' screen</t>
        </is>
      </c>
      <c r="K50" s="97" t="n"/>
      <c r="L50" s="99" t="inlineStr">
        <is>
          <t>Pass</t>
        </is>
      </c>
      <c r="M50" s="94" t="n"/>
      <c r="N50" s="37" t="n"/>
    </row>
    <row r="51" ht="409.6" customHeight="1" thickBot="1">
      <c r="A51" s="29" t="n"/>
      <c r="B51" s="36" t="n">
        <v>47</v>
      </c>
      <c r="C51" s="94" t="inlineStr">
        <is>
          <t>EUR , NAR , CHN</t>
        </is>
      </c>
      <c r="D51" s="94" t="inlineStr">
        <is>
          <t>Medium</t>
        </is>
      </c>
      <c r="E51" s="95">
        <f>(10+10+10)/3</f>
        <v/>
      </c>
      <c r="F51" s="108" t="inlineStr">
        <is>
          <t>Verify maneuver - Ping of vehicle stops when it detects crossing traffic during maneuvering process</t>
        </is>
      </c>
      <c r="G51" s="97" t="inlineStr">
        <is>
          <t xml:space="preserve">•  "Remote Parking" screen is launched
( My Bentley App --&gt; SIGN IN --&gt; Vehicle "DASHBOARD" screen --&gt; Click on "REMOTE PARKING" option under "CAR REMOTE" tab --&gt; Select "Start Remote Parking" button in CONNECTION ESTABLISHED screen )
Note : Free Parking Space next to vehicle parked will be taken as reference for parking  </t>
        </is>
      </c>
      <c r="H51" s="88" t="inlineStr">
        <is>
          <t xml:space="preserve"> Automatic User Identification is done
 Bluetooth Connection with Vehicle is already established(i.e.  Bluetooth should be turned 'ON'  + Bluetooth permission must be granted)
 Location Services should be turned 'ON' / 'Set to Always' + Precise Location permission must be granted
 Vehicle parked in parking space
             a) Parallel Parking Space
             b) Angle Parking Space
             c) Perpendicular Parking Space 
 The distance between the GPS position of the sender and receiver must be &lt;6m 
 One Key(Vehicle Key-1) is next to the vehicle </t>
        </is>
      </c>
      <c r="I51" s="97" t="inlineStr">
        <is>
          <t>In 'REMOTE PARKING' screen , Keep pressing on 'maneuver - P'(i.e. 'P with Steering Icon') button continuously
While vehicle maneuver - Ping is in progress, Encounter a crossing traffic --&gt; Observe
Now within 45 seconds(i.e. Making sure that there is no crossing traffic), Start pressing the 'maneuver - P'(i.e. 'P with Steering Icon') button continuously</t>
        </is>
      </c>
      <c r="J51" s="97" t="inlineStr">
        <is>
          <t>The vehicle should start and automatically steer out of the parking space when the driver activates and monitors this function on their smartphone via My Bentley App
             a) Parallel Parking Space
             b) Angle Parking Space
             c) Perpendicular Parking Space 
Once crossing traffic is encountered while maneuvering, the vehicle should stop the maneuver - Ping
3a. Press and Hold 'maneuver - P'(i.e. 'P with Steering Icon') button within 45 seconds, Maneuver - Ping of vehicle should start once again from where it was left
3b. Once the vehicle has completed its maneuver (i.e. the vehicle has reached its final position) : 
             a)  It should stop and intimate the user that parking maneuver is completed successfully under 'REMOTE PARKING - PULLOUT FINISHED SUCCESSFULLY' screen
             b) It should display some relevant and applicable message (Ex : 'Please take over the vehicle')
             c) 'FINISH' button : Clicking on it should close the 'REMOTE PARKING - PARKING SUCCESSFULLY COMPLETED' screen</t>
        </is>
      </c>
      <c r="K51" s="97" t="n"/>
      <c r="L51" s="99" t="inlineStr">
        <is>
          <t>Pass</t>
        </is>
      </c>
      <c r="M51" s="94" t="n"/>
      <c r="N51" s="37" t="n"/>
    </row>
    <row r="52" ht="409.6" customHeight="1" thickBot="1">
      <c r="A52" s="29" t="n"/>
      <c r="B52" s="36" t="n">
        <v>48</v>
      </c>
      <c r="C52" s="94" t="inlineStr">
        <is>
          <t>EUR , NAR , CHN</t>
        </is>
      </c>
      <c r="D52" s="94" t="inlineStr">
        <is>
          <t>Medium</t>
        </is>
      </c>
      <c r="E52" s="95">
        <f>(10+10+10)/3</f>
        <v/>
      </c>
      <c r="F52" s="108" t="inlineStr">
        <is>
          <t>Verify maneuver - Ping of vehicle stops when it detects an incoming phone call during maneuvering process</t>
        </is>
      </c>
      <c r="G52" s="97" t="inlineStr">
        <is>
          <t xml:space="preserve">•  "Remote Parking" screen is launched
( My Bentley App --&gt; SIGN IN --&gt; Vehicle "DASHBOARD" screen --&gt; Click on "REMOTE PARKING" option under "CAR REMOTE" tab --&gt; Select "Start Remote Parking" button in CONNECTION ESTABLISHED screen )
Note : Free Parking Space next to vehicle parked will be taken as reference for parking  </t>
        </is>
      </c>
      <c r="H52" s="88" t="inlineStr">
        <is>
          <t xml:space="preserve"> Automatic User Identification is done
 Bluetooth Connection with Vehicle is already established(i.e.  Bluetooth should be turned 'ON'  + Bluetooth permission must be granted)
 Location Services should be turned 'ON' / 'Set to Always' + Precise Location permission must be granted
 Vehicle parked in parking space
             a) Parallel Parking Space
             b) Angle Parking Space
             c) Perpendicular Parking Space 
 The distance between the GPS position of the sender and receiver must be &lt;6m 
 One Key(Vehicle Key-1) is next to the vehicle </t>
        </is>
      </c>
      <c r="I52" s="97" t="inlineStr">
        <is>
          <t>In 'REMOTE PARKING' screen , Keep pressing on 'maneuver - P'(i.e. 'P with Steering Icon') button continuously
While vehicle maneuver - Ping is in progress, Receive an Incoming Phone Call --&gt; Observe
Now within 45 seconds(i.e. Making sure that the Incoming Call is rejected or closed), Start pressing the 'maneuver - P'(i.e. 'P with Steering Icon') button continuously</t>
        </is>
      </c>
      <c r="J52" s="97" t="inlineStr">
        <is>
          <t>The vehicle should start and automatically steer out of the parking space when the driver activates and monitors this function on their smartphone via My Bentley App
             a) Parallel Parking Space
             b) Angle Parking Space
             c) Perpendicular Parking Space 
Once Incoming Phone Call is received while maneuvering, the vehicle should stop the maneuver - Ping
3a. Press and Hold 'maneuver - P'(i.e. 'P with Steering Icon') button within 45 seconds, Maneuver - Ping of vehicle should start once again from where it was left
3b. Once the vehicle has completed its maneuver (i.e. the vehicle has reached its final position) : 
             a)  It should stop and intimate the user that parking maneuver is completed successfully under 'REMOTE PARKING - PULLOUT FINISHED SUCCESSFULLY' screen
             b) It should display some relevant and applicable message (Ex : 'Please take over the vehicle')
             c) 'FINISH' button : Clicking on it should close the 'REMOTE PARKING - PARKING SUCCESSFULLY COMPLETED' screen</t>
        </is>
      </c>
      <c r="K52" s="97" t="n"/>
      <c r="L52" s="99" t="inlineStr">
        <is>
          <t>Pass</t>
        </is>
      </c>
      <c r="M52" s="94" t="n"/>
      <c r="N52" s="37" t="n"/>
    </row>
    <row r="53" ht="409.6" customHeight="1" thickBot="1">
      <c r="A53" s="29" t="n"/>
      <c r="B53" s="36" t="n">
        <v>49</v>
      </c>
      <c r="C53" s="94" t="inlineStr">
        <is>
          <t>EUR , NAR , CHN</t>
        </is>
      </c>
      <c r="D53" s="94" t="inlineStr">
        <is>
          <t>Medium</t>
        </is>
      </c>
      <c r="E53" s="95">
        <f>(10+10+10)/3</f>
        <v/>
      </c>
      <c r="F53" s="108" t="inlineStr">
        <is>
          <t>Verify maneuver - Ping of vehicle stops when My Bentley App is force closed during maneuvering process</t>
        </is>
      </c>
      <c r="G53" s="97" t="inlineStr">
        <is>
          <t xml:space="preserve">•  "Remote Parking" screen is launched
( My Bentley App --&gt; SIGN IN --&gt; Vehicle "DASHBOARD" screen --&gt; Click on "REMOTE PARKING" option under "CAR REMOTE" tab --&gt; Select "Start Remote Parking" button in CONNECTION ESTABLISHED screen )
Note : Free Parking Space next to vehicle parked will be taken as reference for parking  </t>
        </is>
      </c>
      <c r="H53" s="88" t="inlineStr">
        <is>
          <t xml:space="preserve"> Automatic User Identification is done
 Bluetooth Connection with Vehicle is already established(i.e.  Bluetooth should be turned 'ON'  + Bluetooth permission must be granted)
 Location Services should be turned 'ON' / 'Set to Always' + Precise Location permission must be granted
 Vehicle parked in parking space
             a) Parallel Parking Space
             b) Angle Parking Space
             c) Perpendicular Parking Space 
 The distance between the GPS position of the sender and receiver must be &lt;6m 
 One Key(Vehicle Key-1) is next to the vehicle </t>
        </is>
      </c>
      <c r="I53" s="97" t="inlineStr">
        <is>
          <t>In 'REMOTE PARKING' screen , Keep pressing on 'maneuver - P'(i.e. 'P with Steering Icon') button continuously
While vehicle maneuver - Ping is in progress, Try force closing the My Bentley App --&gt; Observe
Now reopen My Bentley App once again(within 45 Secs), Start Remote Parking once again by pressing the 'maneuver - P'(i.e. 'P with Steering Icon') button continuously</t>
        </is>
      </c>
      <c r="J53" s="97" t="inlineStr">
        <is>
          <t>The vehicle should start and automatically steer out of the parking space when the driver activates and monitors this function on their smartphone via My Bentley App
             a) Parallel Parking Space
             b) Angle Parking Space
             c) Perpendicular Parking Space 
Once My Bentley App is force closed while maneuvering, the vehicle should stop the maneuver - Ping
3a. Press and Hold 'maneuver - P'(i.e. 'P with Steering Icon') button, Maneuver - Ping of vehicle should start once again from where it was left
3b. Once the vehicle has completed its maneuver (i.e. the vehicle has reached its final position) : 
             a)  It should stop and intimate the user that parking maneuver is completed successfully under 'REMOTE PARKING - PULLOUT FINISHED SUCCESSFULLY' screen
             b) It should display some relevant and applicable message (Ex : 'Please take over the vehicle')
             c) 'FINISH' button : Clicking on it should close the 'REMOTE PARKING - PARKING SUCCESSFULLY COMPLETED' screen</t>
        </is>
      </c>
      <c r="K53" s="97" t="n"/>
      <c r="L53" s="99" t="inlineStr">
        <is>
          <t>Pass</t>
        </is>
      </c>
      <c r="M53" s="94" t="n"/>
      <c r="N53" s="37" t="n"/>
    </row>
    <row r="54" ht="252.75" customHeight="1" thickBot="1">
      <c r="A54" s="29" t="n"/>
      <c r="B54" s="36" t="n">
        <v>50</v>
      </c>
      <c r="C54" s="94" t="inlineStr">
        <is>
          <t>EUR , NAR , CHN</t>
        </is>
      </c>
      <c r="D54" s="94" t="inlineStr">
        <is>
          <t>Medium</t>
        </is>
      </c>
      <c r="E54" s="95">
        <f>(10+10+10)/3</f>
        <v/>
      </c>
      <c r="F54" s="108" t="inlineStr">
        <is>
          <t>Verify maneuver - Ping of vehicle should not be initiated via My Bentley App when 
a) 'Door' / 'Boot' is open
b) 'PHEV Charger' connected to vehicle</t>
        </is>
      </c>
      <c r="G54" s="97" t="inlineStr">
        <is>
          <t xml:space="preserve">•  "Remote Parking" screen is launched
( My Bentley App --&gt; SIGN IN --&gt; Vehicle "DASHBOARD" screen --&gt; Click on "REMOTE PARKING" option under "CAR REMOTE" tab --&gt; CONNECTION ESTABLISHED screen is launched)
Note : Free Parking Space next to vehicle parked will be taken as reference for parking  </t>
        </is>
      </c>
      <c r="H54" s="88" t="inlineStr">
        <is>
          <t xml:space="preserve"> Automatic User Identification is done
 Bluetooth Connection with Vehicle is already established(i.e.  Bluetooth should be turned 'ON'  + Bluetooth permission must be granted)
 Location Services should be turned 'ON' / 'Set to Always' + Precise Location permission must be granted
 Vehicle parked in parking space
             a) Parallel Parking Space
             b) Angle Parking Space
             c) Perpendicular Parking Space 
 The distance between the GPS position of the sender and receiver must be &lt;6m 
 One Key(Vehicle Key-1) is next to the vehicle 
 'Door' / 'Boot' is open
 'PHEV Charger' connected to vehicle</t>
        </is>
      </c>
      <c r="I54" s="97" t="inlineStr">
        <is>
          <t>Select 'Start Remote Parking' button in CONNECTION ESTABLISHED screen during the below conditions and try to start the manuever
a) 'Door' / 'Boot' is open
b) 'PHEV Charger' connected to vehicle</t>
        </is>
      </c>
      <c r="J54" s="97" t="inlineStr">
        <is>
          <t>Remote Parking maneuver should not be initiated and should display relevant error message which is understandable to the user</t>
        </is>
      </c>
      <c r="K54" s="97" t="n"/>
      <c r="L54" s="99" t="inlineStr">
        <is>
          <t>Pass</t>
        </is>
      </c>
      <c r="M54" s="94" t="n"/>
      <c r="N54" s="37" t="inlineStr">
        <is>
          <t>Observation : When PHEV Charger is connected and tried to initiate Remote Parking, The app immediately displays "Parking Cancelled" message</t>
        </is>
      </c>
    </row>
    <row r="55" ht="409.6" customHeight="1" thickBot="1">
      <c r="A55" s="29" t="n"/>
      <c r="B55" s="36" t="n">
        <v>51</v>
      </c>
      <c r="C55" s="94" t="inlineStr">
        <is>
          <t>EUR , NAR , CHN</t>
        </is>
      </c>
      <c r="D55" s="94" t="inlineStr">
        <is>
          <t>High</t>
        </is>
      </c>
      <c r="E55" s="95">
        <f>(15+15+15)/3</f>
        <v/>
      </c>
      <c r="F55" s="108" t="inlineStr">
        <is>
          <t xml:space="preserve">Verify automatic engine stops when there is no user interaction in 45 Secs after engine start
</t>
        </is>
      </c>
      <c r="G55" s="97" t="inlineStr">
        <is>
          <t xml:space="preserve">Note : Free Parking Space next to vehicle parked will be taken as reference for parking  </t>
        </is>
      </c>
      <c r="H55" s="88" t="inlineStr">
        <is>
          <t xml:space="preserve"> Automatic User Identification is done
 Bluetooth Connection with Vehicle is already established(i.e.  Bluetooth should be turned 'ON'  + Bluetooth permission must be granted)
 Location Services should be turned 'ON' / 'Set to Always' + Precise Location permission must be granted
 In Vehicle Park Assist(i.e. P with Steering Wheel Icon) button is activated
 One Key(Vehicle Key-1) is next to the vehicle </t>
        </is>
      </c>
      <c r="I55" s="97" t="inlineStr">
        <is>
          <t>Drive the vehicle through the parking lot lane(&lt;5Km/Hr) and select the available parking space which the vehicle fits and the user want to park from HMI screen
             a) Parallel Parking Space
             b) Angle Parking Space
             c) Perpendicular Parking Space 
Select 'Remote Parking' and check whether Remote Parking initiation will be handed over to My Bentley App
Driver get off from the vehicle along with key fob
Close the vehicle Door
Start the Remote Park Assist Function via My Bentley App or by clicking on the Remote Park Assist Notification displayed in Mobile
Click on 'START REMOTE PARKING' button
Start Engine(Press until progress indicator is complete) by  pressing 'START / STOP' button
Do not perform any activity for 45 Secs, Check whether automatic stop of engine stops when there is no user interaction in 45 Secs after engine start</t>
        </is>
      </c>
      <c r="J55" s="97" t="inlineStr">
        <is>
          <t>The vehicle HMI should display options
             a) Start Automatic Parking
             b) Remote Parking
Selecting 'Remote Parking' should initiate handover to My Bentley App and a notification related to Remote Park Assist should be sent to mobile 
Driver get off from the vehicle successfully
Vehicle Door should be completely closed
'REMOTE PARKING - CONNECTION ESTABLISHED' Screen should be launched displaying relevant and applicable message(Ex : 'The vehicle key and the mobile device must be with you and may not be further away from the vehicle than 6m') along with 'START REMOTE PARKING' button
'REMOTE PARKING - PRESS AND HOLD START BUTTON' screen should be launched displaying
a) Vehicle Image
b) Relevant &amp; Applicable message (Ex : 'Please start the engine in the next 10 seconds. Otherwise the connection will be disconnected.'
c) 'START / STOP' button
Vehicle Engine starts and keep running
Engine should be automatically stopped in order to prevent poisoning by exhaust fumes if there is no user interaction in 45 Secs after engine start</t>
        </is>
      </c>
      <c r="K55" s="97" t="n"/>
      <c r="L55" s="99" t="inlineStr">
        <is>
          <t>Pass</t>
        </is>
      </c>
      <c r="M55" s="94" t="n"/>
      <c r="N55" s="37" t="n"/>
    </row>
    <row r="56" ht="331.5" customHeight="1" thickBot="1">
      <c r="A56" s="29" t="n"/>
      <c r="B56" s="36" t="n">
        <v>52</v>
      </c>
      <c r="C56" s="94" t="inlineStr">
        <is>
          <t>EUR , NAR , CHN</t>
        </is>
      </c>
      <c r="D56" s="94" t="inlineStr">
        <is>
          <t>Medium</t>
        </is>
      </c>
      <c r="E56" s="95">
        <f>(10+10+10)/3</f>
        <v/>
      </c>
      <c r="F56" s="108" t="inlineStr">
        <is>
          <t>Verify 'Remote Parking' feature in My Bentley App when Privacy Mode is activated</t>
        </is>
      </c>
      <c r="G56" s="97" t="n"/>
      <c r="H56" s="88" t="inlineStr">
        <is>
          <t xml:space="preserve"> Automatic User Identification is done
 Bluetooth Connection with Vehicle is already established(i.e.  Bluetooth should be turned 'ON'  + Bluetooth permission must be granted)
 Location Services should be turned 'ON' / 'Set to Always' + Precise Location permission must be granted
 Vehicle parked in parking space
             a) Parallel Parking Space
             b) Angle Parking Space
             c) Perpendicular Parking Space 
 The distance between the GPS position of the sender and receiver must be &lt;6m 
 One Key(Vehicle Key-1) is next to the vehicle 
 Privacy Mode is activated ( Full Privacy Mode = ON)
( HU HMI --&gt; Settings --&gt; Privacy --&gt; Activate Privacy Mode(Activate Privacy Mode = ON :: Online Services : Use Personal Data = OFF  , Use Vehicle Position = OFF &amp; Share Vehicle Position = OFF )</t>
        </is>
      </c>
      <c r="I56" s="97" t="inlineStr">
        <is>
          <t>Check for 'REMOTE PARKING' section in 'CAR REMOTE' screen
( My Bentley App --&gt; SIGN IN --&gt; Vehicle 'DASHBOARD' screen --&gt;Click on 'CAR REMOTE' tab)</t>
        </is>
      </c>
      <c r="J56" s="97" t="inlineStr">
        <is>
          <t>'REMOTE PARKING' section should be greyed out and should display the status as 'Function not available ' under 'CAR REMOTE' screen when max privacy mode is activated</t>
        </is>
      </c>
      <c r="K56" s="97" t="n"/>
      <c r="L56" s="99" t="inlineStr">
        <is>
          <t>Pass</t>
        </is>
      </c>
      <c r="M56" s="94" t="n"/>
      <c r="N56" s="37" t="n"/>
    </row>
    <row r="57" ht="32.25" customHeight="1" thickBot="1">
      <c r="A57" s="29" t="n"/>
      <c r="B57" s="41" t="n">
        <v>53</v>
      </c>
      <c r="C57" s="42" t="inlineStr">
        <is>
          <t>EUR , NAR , CHN</t>
        </is>
      </c>
      <c r="D57" s="42" t="inlineStr">
        <is>
          <t>Low</t>
        </is>
      </c>
      <c r="E57" s="43">
        <f>(15+10+10)/3</f>
        <v/>
      </c>
      <c r="F57" s="68" t="inlineStr">
        <is>
          <t>Verify all the screen with Bentley style guide.</t>
        </is>
      </c>
      <c r="G57" s="44" t="inlineStr">
        <is>
          <t>N/A</t>
        </is>
      </c>
      <c r="H57" s="88" t="n"/>
      <c r="I57" s="44" t="inlineStr">
        <is>
          <t>Observe all the screen's icon, font, colour</t>
        </is>
      </c>
      <c r="J57" s="44" t="inlineStr">
        <is>
          <t>All the icon, font, colour should be followed as per Bentley style guide.</t>
        </is>
      </c>
      <c r="K57" s="44" t="n"/>
      <c r="L57" s="45" t="inlineStr">
        <is>
          <t>Pass</t>
        </is>
      </c>
      <c r="M57" s="42" t="n"/>
      <c r="N57" s="46" t="n"/>
    </row>
  </sheetData>
  <mergeCells count="3">
    <mergeCell ref="B3:C3"/>
    <mergeCell ref="B2:N2"/>
    <mergeCell ref="F3:N3"/>
  </mergeCells>
  <conditionalFormatting sqref="K5:K42">
    <cfRule type="cellIs" priority="51" operator="equal" dxfId="12">
      <formula>"Not Applicable"</formula>
    </cfRule>
    <cfRule type="cellIs" priority="52" operator="equal" dxfId="11">
      <formula>"Pass"</formula>
    </cfRule>
    <cfRule type="cellIs" priority="53" operator="equal" dxfId="10">
      <formula>"Not Tested"</formula>
    </cfRule>
    <cfRule type="cellIs" priority="54" operator="equal" dxfId="9">
      <formula>"Not Applicable"</formula>
    </cfRule>
    <cfRule type="cellIs" priority="55" operator="equal" dxfId="8">
      <formula>"Fail"</formula>
    </cfRule>
    <cfRule type="cellIs" priority="56" operator="equal" dxfId="0">
      <formula>"Pass"</formula>
    </cfRule>
  </conditionalFormatting>
  <conditionalFormatting sqref="K5:K56">
    <cfRule type="cellIs" priority="8" operator="equal" dxfId="13">
      <formula>"Not Tested"</formula>
    </cfRule>
  </conditionalFormatting>
  <conditionalFormatting sqref="K44:K56">
    <cfRule type="cellIs" priority="9" operator="equal" dxfId="12">
      <formula>"Not Applicable"</formula>
    </cfRule>
    <cfRule type="cellIs" priority="10" operator="equal" dxfId="11">
      <formula>"Pass"</formula>
    </cfRule>
    <cfRule type="cellIs" priority="11" operator="equal" dxfId="10">
      <formula>"Not Tested"</formula>
    </cfRule>
    <cfRule type="cellIs" priority="12" operator="equal" dxfId="9">
      <formula>"Not Applicable"</formula>
    </cfRule>
    <cfRule type="cellIs" priority="13" operator="equal" dxfId="8">
      <formula>"Fail"</formula>
    </cfRule>
    <cfRule type="cellIs" priority="14" operator="equal" dxfId="0">
      <formula>"Pass"</formula>
    </cfRule>
  </conditionalFormatting>
  <conditionalFormatting sqref="L5:L57">
    <cfRule type="cellIs" priority="1" operator="equal" dxfId="6">
      <formula>"Cancelled"</formula>
    </cfRule>
    <cfRule type="cellIs" priority="2" operator="equal" dxfId="5">
      <formula>"N/A"</formula>
    </cfRule>
    <cfRule type="cellIs" priority="3" operator="equal" dxfId="4">
      <formula>"Pass"</formula>
    </cfRule>
    <cfRule type="cellIs" priority="4" operator="equal" dxfId="3">
      <formula>"In-Progress"</formula>
    </cfRule>
    <cfRule type="cellIs" priority="5" operator="equal" dxfId="2">
      <formula>"Blocked"</formula>
    </cfRule>
    <cfRule type="cellIs" priority="6" operator="equal" dxfId="1">
      <formula>"Fail"</formula>
    </cfRule>
    <cfRule type="cellIs" priority="7" operator="equal" dxfId="0">
      <formula>"Pass"</formula>
    </cfRule>
  </conditionalFormatting>
  <dataValidations count="1">
    <dataValidation sqref="L5:L57" showDropDown="0" showInputMessage="1" showErrorMessage="1" allowBlank="1" type="list">
      <formula1>"Pass, Fail, Blocked, NA"</formula1>
    </dataValidation>
  </dataValidations>
  <pageMargins left="0.7" right="0.7" top="0.75" bottom="0.75" header="0.3" footer="0.3"/>
  <pageSetup orientation="portrait" paperSize="9" verticalDpi="0"/>
  <headerFooter>
    <oddHeader>&amp;L&amp;"Arial"&amp;1 &amp;K000000INTERNAL#</oddHeader>
    <oddFooter/>
    <evenHeader/>
    <evenFooter/>
    <firstHeader/>
    <firstFooter/>
  </headerFooter>
</worksheet>
</file>

<file path=xl/worksheets/sheet26.xml><?xml version="1.0" encoding="utf-8"?>
<worksheet xmlns="http://schemas.openxmlformats.org/spreadsheetml/2006/main">
  <sheetPr codeName="Sheet32">
    <outlinePr summaryBelow="1" summaryRight="1"/>
    <pageSetUpPr/>
  </sheetPr>
  <dimension ref="A1:N65"/>
  <sheetViews>
    <sheetView zoomScale="76" zoomScaleNormal="76" workbookViewId="0">
      <selection activeCell="I7" sqref="I7"/>
    </sheetView>
  </sheetViews>
  <sheetFormatPr baseColWidth="8" defaultColWidth="8.7109375" defaultRowHeight="15.75"/>
  <cols>
    <col width="10.28515625" customWidth="1" style="2" min="2" max="2"/>
    <col width="11.140625" customWidth="1" style="3" min="3" max="3"/>
    <col width="14.5703125" customWidth="1" style="2" min="4" max="4"/>
    <col width="15.5703125" customWidth="1" style="16" min="5" max="5"/>
    <col width="57.140625" customWidth="1" style="2" min="6" max="6"/>
    <col width="49.28515625" customWidth="1" style="2" min="7" max="7"/>
    <col width="50.42578125" customWidth="1" min="8" max="8"/>
    <col width="37.5703125" customWidth="1" style="2" min="9" max="9"/>
    <col width="33.85546875" customWidth="1" style="1" min="10" max="10"/>
    <col width="13.140625" bestFit="1" customWidth="1" style="1" min="11" max="11"/>
    <col width="13.140625" customWidth="1" style="1" min="12" max="12"/>
    <col width="19.42578125" customWidth="1" style="2" min="13" max="13"/>
    <col width="43.5703125" customWidth="1" style="2" min="14" max="14"/>
  </cols>
  <sheetData>
    <row r="1" ht="16.5" customHeight="1" thickBot="1"/>
    <row r="2" ht="29.25" customHeight="1" thickBot="1">
      <c r="B2" s="200" t="inlineStr">
        <is>
          <t>VTS</t>
        </is>
      </c>
      <c r="C2" s="178" t="n"/>
      <c r="D2" s="178" t="n"/>
      <c r="E2" s="178" t="n"/>
      <c r="F2" s="178" t="n"/>
      <c r="G2" s="178" t="n"/>
      <c r="H2" s="178" t="n"/>
      <c r="I2" s="178" t="n"/>
      <c r="J2" s="178" t="n"/>
      <c r="K2" s="178" t="n"/>
      <c r="L2" s="178" t="n"/>
      <c r="M2" s="178" t="n"/>
      <c r="N2" s="198" t="n"/>
    </row>
    <row r="3" ht="16.5" customHeight="1" thickBot="1">
      <c r="B3" s="180" t="inlineStr">
        <is>
          <t>Precondition</t>
        </is>
      </c>
      <c r="C3" s="175" t="n"/>
      <c r="D3" s="49" t="n"/>
      <c r="E3" s="50" t="n"/>
      <c r="F3" s="201" t="inlineStr">
        <is>
          <t>Before starting each scenario, Please follow : , Ignition = Off, Open &amp; Close Door, Wait 3 mins for complete vehicle bus sleep, While performing drive scenarios, Request to drive for &gt;500 m with Speed &gt;8Km/Hr on a straight road</t>
        </is>
      </c>
      <c r="G3" s="178" t="n"/>
      <c r="H3" s="178" t="n"/>
      <c r="I3" s="178" t="n"/>
      <c r="J3" s="178" t="n"/>
      <c r="K3" s="178" t="n"/>
      <c r="L3" s="178" t="n"/>
      <c r="M3" s="178" t="n"/>
      <c r="N3" s="198" t="n"/>
    </row>
    <row r="4" ht="32.25" customHeight="1" thickBot="1">
      <c r="A4" t="inlineStr"/>
      <c r="B4" s="116" t="inlineStr">
        <is>
          <t>TC ID</t>
        </is>
      </c>
      <c r="C4" s="116" t="inlineStr">
        <is>
          <t>Region</t>
        </is>
      </c>
      <c r="D4" s="116" t="inlineStr">
        <is>
          <t>Test Priority</t>
        </is>
      </c>
      <c r="E4" s="117" t="inlineStr">
        <is>
          <t>Overall Effort (in Mins)</t>
        </is>
      </c>
      <c r="F4" s="116" t="inlineStr">
        <is>
          <t>Test Case Title</t>
        </is>
      </c>
      <c r="G4" s="116" t="inlineStr">
        <is>
          <t>Pre-Condition</t>
        </is>
      </c>
      <c r="H4" s="116" t="inlineStr">
        <is>
          <t>Pre-Condition (Vehicle)</t>
        </is>
      </c>
      <c r="I4" s="116" t="inlineStr">
        <is>
          <t>Action</t>
        </is>
      </c>
      <c r="J4" s="116" t="inlineStr">
        <is>
          <t>Expected Result</t>
        </is>
      </c>
      <c r="K4" s="116" t="inlineStr">
        <is>
          <t>Actual Result</t>
        </is>
      </c>
      <c r="L4" s="116" t="inlineStr">
        <is>
          <t>Test Result</t>
        </is>
      </c>
      <c r="M4" s="116" t="inlineStr">
        <is>
          <t>No Of Observations</t>
        </is>
      </c>
      <c r="N4" s="116" t="inlineStr">
        <is>
          <t>Defect IDs/Comments</t>
        </is>
      </c>
    </row>
    <row r="5" ht="141.75" customHeight="1">
      <c r="B5" s="81" t="n">
        <v>1</v>
      </c>
      <c r="C5" s="82" t="inlineStr">
        <is>
          <t>EUR</t>
        </is>
      </c>
      <c r="D5" s="82" t="inlineStr">
        <is>
          <t>High</t>
        </is>
      </c>
      <c r="E5" s="83" t="n">
        <v>3</v>
      </c>
      <c r="F5" s="84" t="inlineStr">
        <is>
          <t>Check for VTS License for UK based vehicles</t>
        </is>
      </c>
      <c r="G5" s="84" t="n"/>
      <c r="H5" s="84" t="inlineStr">
        <is>
          <t>Internet Service should be enabled 
HU is up and focus is in HMI screen
VTS Service activated in a UK based vehicle 
Driver Card is activated and present in vehicle
License period screen is in focus
(Home Screen --&gt; Settings --&gt; General--&gt; License periods)</t>
        </is>
      </c>
      <c r="I5" s="84" t="inlineStr">
        <is>
          <t xml:space="preserve">Tap on 'My Bentley in-car services' to check the VTS License details </t>
        </is>
      </c>
      <c r="J5" s="85" t="inlineStr">
        <is>
          <t>'My Bentley in-car services' license package should be displayed for UK based vehicle with expiry date (in DD.MM.YYYY format and valid for +3 years from now) :
- Vehicle Tracking System (Only EU)</t>
        </is>
      </c>
      <c r="K5" s="85" t="n"/>
      <c r="L5" s="86" t="inlineStr">
        <is>
          <t>Pass</t>
        </is>
      </c>
      <c r="M5" s="82" t="n"/>
      <c r="N5" s="87" t="n"/>
    </row>
    <row r="6" ht="95.25" customHeight="1" thickBot="1">
      <c r="B6" s="36" t="n">
        <v>2</v>
      </c>
      <c r="C6" s="94" t="inlineStr">
        <is>
          <t>EUR</t>
        </is>
      </c>
      <c r="D6" s="94" t="inlineStr">
        <is>
          <t>Medium</t>
        </is>
      </c>
      <c r="E6" s="95" t="n">
        <v>3</v>
      </c>
      <c r="F6" s="108" t="inlineStr">
        <is>
          <t>Check for VTS License for non provisioned VTS vehicles(Ex : German Spec MY23 BY636 / MY23 BY63X)</t>
        </is>
      </c>
      <c r="H6" s="108" t="inlineStr">
        <is>
          <t>Internet Service should be enabled 
HU is up and focus is in HMI screen
VTS Service not available
License period screen is in focus
(Home Screen --&gt; Settings --&gt; General--&gt; License periods)</t>
        </is>
      </c>
      <c r="I6" s="108" t="inlineStr">
        <is>
          <t xml:space="preserve">Tap on 'My Bentley in-car services' to check the VTS License details </t>
        </is>
      </c>
      <c r="J6" s="97" t="inlineStr">
        <is>
          <t>VTS License should not be displayed for non provisioned vts vehicles under 'My Bentley in-car services' license package</t>
        </is>
      </c>
      <c r="K6" s="97" t="n"/>
      <c r="L6" s="99" t="inlineStr">
        <is>
          <t>Pass</t>
        </is>
      </c>
      <c r="M6" s="97" t="n"/>
      <c r="N6" s="37" t="n"/>
    </row>
    <row r="7" ht="220.5" customHeight="1">
      <c r="B7" s="36" t="n">
        <v>3</v>
      </c>
      <c r="C7" s="94" t="inlineStr">
        <is>
          <t>EUR</t>
        </is>
      </c>
      <c r="D7" s="94" t="inlineStr">
        <is>
          <t>Low</t>
        </is>
      </c>
      <c r="E7" s="95" t="n">
        <v>3</v>
      </c>
      <c r="F7" s="108" t="inlineStr">
        <is>
          <t>Checking mandatory availability of VTS service on UK based vehicle</t>
        </is>
      </c>
      <c r="G7" s="108" t="inlineStr">
        <is>
          <t xml:space="preserve">Log In to My Bentley App with valid credentials
</t>
        </is>
      </c>
      <c r="H7" s="84" t="inlineStr">
        <is>
          <t>Internet Service should be enabled 
HU is up and focus is in HMI screen
VTS Service activated in a UK based vehicle 
Driver Card is activated and present in vehicle
My Bentley App is installed on IOS / ANDROID mobile device
Primary User Nomination process is successfully completed
VTS License is active and in use</t>
        </is>
      </c>
      <c r="I7" s="108" t="inlineStr">
        <is>
          <t>Go to CAR REMOTE Screen in My Bentley App and check VTS status under VEHICLE SECURITY(i.e. Make sure that VTS Service is available as a mandatory feature in 'UK' based vehicle)
Call to VTS Customer Support Centre(i.e. Bentley Connected Car Contact Centre(B4C)) and request for VTS feature availability check for 'UK' based vehicle</t>
        </is>
      </c>
      <c r="J7" s="97" t="inlineStr">
        <is>
          <t>For all UK vehicles :
VTS status should display as 'Active' under VEHICLE SECURITY section in CAR REMOTE screen of My Bentley App
VTS Customer Support team should give information about the VTS Service availability in 'UK' vehicle(i.e. The Customer should get the information about the VTS Service availability in vehicle)</t>
        </is>
      </c>
      <c r="K7" s="97" t="n"/>
      <c r="L7" s="99" t="inlineStr">
        <is>
          <t>Pass</t>
        </is>
      </c>
      <c r="M7" s="97" t="n"/>
      <c r="N7" s="37" t="inlineStr">
        <is>
          <t>VTS Customer Support call has been done in separate TC</t>
        </is>
      </c>
    </row>
    <row r="8" ht="126.75" customHeight="1" thickBot="1">
      <c r="B8" s="36" t="n">
        <v>4</v>
      </c>
      <c r="C8" s="94" t="inlineStr">
        <is>
          <t>EUR</t>
        </is>
      </c>
      <c r="D8" s="94" t="inlineStr">
        <is>
          <t>Medium</t>
        </is>
      </c>
      <c r="E8" s="95" t="n">
        <v>3</v>
      </c>
      <c r="F8" s="97" t="inlineStr">
        <is>
          <t>Checking for VTS feature in My Bentley App when vehicle is not provisioned for VTS Service</t>
        </is>
      </c>
      <c r="H8" s="97" t="inlineStr">
        <is>
          <t>Internet Service should be enabled 
Primary User Nomination process is successfully completed
VTS License is not available</t>
        </is>
      </c>
      <c r="I8" s="97" t="inlineStr">
        <is>
          <t>Open My Bentley App with valid credentials either from Apple or Android mobile devices
Check for VTS feature(i.e. Vehicle Security - section) under  CAR REMOTE screen in My Bentley App when vehicle is not provisioned for VTS Service</t>
        </is>
      </c>
      <c r="J8" s="97" t="inlineStr">
        <is>
          <t>My Bentley App is launched successfully
Check for VTS feature(i.e. Vehicle Security - section) under  CAR REMOTE screen in My Bentley App when vehicle is not provisioned for VTS Service</t>
        </is>
      </c>
      <c r="K8" s="97" t="n"/>
      <c r="L8" s="99" t="inlineStr">
        <is>
          <t>Pass</t>
        </is>
      </c>
      <c r="M8" s="97" t="n"/>
      <c r="N8" s="37" t="inlineStr">
        <is>
          <t>Observation : 
1. VTS section under DASHBOARD Screen displays as "Activate Stolen Vehicle Tracking"
2. VTS status under CAR REMOTE Screen displays as "Not activated"</t>
        </is>
      </c>
    </row>
    <row r="9" ht="409.5" customHeight="1">
      <c r="B9" s="36" t="n">
        <v>5</v>
      </c>
      <c r="C9" s="94" t="inlineStr">
        <is>
          <t>EUR</t>
        </is>
      </c>
      <c r="D9" s="94" t="inlineStr">
        <is>
          <t>Medium</t>
        </is>
      </c>
      <c r="E9" s="95" t="n">
        <v>3</v>
      </c>
      <c r="F9" s="97" t="inlineStr">
        <is>
          <t>Check for VTS feature in My Bentley App when customer registers an VTS provisioned VIN</t>
        </is>
      </c>
      <c r="G9" s="97" t="n"/>
      <c r="H9" s="84" t="inlineStr">
        <is>
          <t>Internet Service should be enabled 
VTS active provisioned VIN is available 
Primary User Nomination process is successfully completed
VTS License is active and in use</t>
        </is>
      </c>
      <c r="I9" s="97" t="inlineStr">
        <is>
          <t>Login to My Bentley App with valid credentials in either from Apple or Android mobile devices
Go to Add New Vehicle Screen and enter the VTS active provisioned VIN along with other details
Check whether recently registered VIN displays VTS feature in My Bentley App</t>
        </is>
      </c>
      <c r="J9" s="97" t="inlineStr">
        <is>
          <t>My Bentley App is launched successfully
VTS active provisioned VIN should be added successfully
Customer should be able to see the VTS feature in My Bentley App for the recently registered VIN
* MY BENTLEY ( App Dashboard Screen)
PLEASE ACTIVATE YOUR VEHICLE SECURITY
Message : Please activate your vehicle tracking by follwing the online registration form..........
- Button : ACTIVATE VEHICLE TRACKING
- Activation Prompt(Vehicle Symbol) should be active in DASHBOARD Screen
* CAR REMOTE Screen
VTS - VEHICLE SECURITY status should display as 'Not Active' / 'Not Activated'</t>
        </is>
      </c>
      <c r="K9" s="97" t="n"/>
      <c r="L9" s="99" t="inlineStr">
        <is>
          <t>Pass</t>
        </is>
      </c>
      <c r="M9" s="97" t="n"/>
      <c r="N9" s="37" t="inlineStr">
        <is>
          <t>Observation : 
1. VTS section under DASHBOARD Screen displays as "Activate Stolen Vehicle Tracking"
2. VTS status under CAR REMOTE Screen displays as "Not activated"</t>
        </is>
      </c>
    </row>
    <row r="10" ht="283.5" customHeight="1">
      <c r="B10" s="36" t="n">
        <v>6</v>
      </c>
      <c r="C10" s="94" t="inlineStr">
        <is>
          <t>EUR</t>
        </is>
      </c>
      <c r="D10" s="94" t="inlineStr">
        <is>
          <t>High</t>
        </is>
      </c>
      <c r="E10" s="95" t="n">
        <v>3</v>
      </c>
      <c r="F10" s="97" t="inlineStr">
        <is>
          <t>Check whether correct VTS status displayed under Vehicle Security(CAR REMOTE Screen) in My Bentley App</t>
        </is>
      </c>
      <c r="H10" s="97" t="inlineStr">
        <is>
          <t>Internet Service should be enabled 
Valid VTS License is available
Vehicle is provisioned with VTS Service
Primary User Nomination process is successfully completed
VTS License is active and in use</t>
        </is>
      </c>
      <c r="I10" s="97" t="inlineStr">
        <is>
          <t>Open My Bentley App with valid credentials either from Apple or Android mobile devices
Check for VTS status displayed under Vehicle Security(CAR REMOTE Screen) in My Bentley App when VTS Service Activation is 'Not Activated'
Check for VTS status displayed under Vehicle Security(CAR REMOTE Screen) in My Bentley App when VTS Service Activation is 'Pending'
Check for VTS status displayed under Vehicle Security(CAR REMOTE Screen) in My Bentley App when VTS Service Activation is 'Active'</t>
        </is>
      </c>
      <c r="J10" s="97" t="inlineStr">
        <is>
          <t>1.My Bentley App is launched successfully
VTS status 'Not Activated / No data' should be displayed under Vehicle Security(CAR REMOTE Screen) in My Bentley App
VTS status 'License Pending' should be displayed under Vehicle Security(CAR REMOTE Screen) in My Bentley App
VTS status 'Currently Active' should be displayed under Vehicle Security(CAR REMOTE Screen) in My Bentley App</t>
        </is>
      </c>
      <c r="K10" s="97" t="n"/>
      <c r="L10" s="99" t="inlineStr">
        <is>
          <t>Pass</t>
        </is>
      </c>
      <c r="M10" s="97" t="n"/>
      <c r="N10" s="37" t="inlineStr">
        <is>
          <t>Observation : 
1. VTS section under DASHBOARD Screen displays as "Activate Stolen Vehicle Tracking"
2. VTS status under CAR REMOTE Screen displays as "Not activated"
3. VTS during activation process, VTS status under CAR REMOTE Screen displays as "License pending"
4. VTS after activation, VTS status under CAR REMOTE Screen displays as "Currently active"</t>
        </is>
      </c>
    </row>
    <row r="11" ht="409.5" customHeight="1">
      <c r="B11" s="36" t="n">
        <v>7</v>
      </c>
      <c r="C11" s="94" t="inlineStr">
        <is>
          <t>EUR</t>
        </is>
      </c>
      <c r="D11" s="94" t="inlineStr">
        <is>
          <t>High</t>
        </is>
      </c>
      <c r="E11" s="95" t="n">
        <v>3</v>
      </c>
      <c r="F11" s="97" t="inlineStr">
        <is>
          <t>Check for personal info details of customer under VTS Service in My Bentley App after VTS Service activation</t>
        </is>
      </c>
      <c r="G11" s="97" t="n"/>
      <c r="H11" s="97" t="inlineStr">
        <is>
          <t>Internet Service should be enabled 
Valid VTS License is available
Vehicle is provisioned with VTS Service and is active
Primary User Nomination process is successfully completed</t>
        </is>
      </c>
      <c r="I11" s="97" t="inlineStr">
        <is>
          <t>Open My Bentley App with valid credentials either from Apple or Android mobile devices
Launch VTS(CAR REMOTE --&gt; VEHICLE SECURITY)
Select 'My Details' tab
Check for Personal Info details under 'My Details' tab is displayed correctly</t>
        </is>
      </c>
      <c r="J11" s="97" t="inlineStr">
        <is>
          <t>My Bentley App is launched successfully
VTS-VEHICLE SECURITY Screen is launched displaying : 
- My Alerts tab
- Configure tab
- My Details tab
My Details Tab should be launched displaying 
-'My Certificate'  : , My Vehicle Security Certificate : Customer should be allowed to download the 'My Vehicle Security Certificate' in pdf format to produce it to the insurance company
- 'My Details' : , Name , Email Address  , Address, Primary Mobile Number, Other Mobile Numbers, My Bentley(Vehicle Info - Range / Model , Colour , Vehicle Registered Country Info &amp; Registration Number of Vehicle),  My Security Questions, My Security Language
Personal Information details should be displayed properly under 'My Details' tab
Name :
Email Address : 
Address :
Zip Code :
Country :
Language :
Mobile Phone Number :</t>
        </is>
      </c>
      <c r="K11" s="97" t="n"/>
      <c r="L11" s="99" t="inlineStr">
        <is>
          <t>Pass</t>
        </is>
      </c>
      <c r="M11" s="97" t="n"/>
      <c r="N11" s="37" t="n"/>
    </row>
    <row r="12" ht="409.5" customHeight="1">
      <c r="B12" s="36" t="n">
        <v>8</v>
      </c>
      <c r="C12" s="94" t="inlineStr">
        <is>
          <t>EUR</t>
        </is>
      </c>
      <c r="D12" s="94" t="inlineStr">
        <is>
          <t>High</t>
        </is>
      </c>
      <c r="E12" s="95" t="n">
        <v>3</v>
      </c>
      <c r="F12" s="97" t="inlineStr">
        <is>
          <t>Check for vehicle details(Info - Colour …etc.) under VTS Service in My Bentley App after VTS Service activation</t>
        </is>
      </c>
      <c r="G12" s="97" t="n"/>
      <c r="H12" s="97" t="inlineStr">
        <is>
          <t>Internet Service should be enabled 
Valid VTS License is available
Vehicle is provisioned with VTS Service and is active
Primary User Nomination process is successfully complted</t>
        </is>
      </c>
      <c r="I12" s="97" t="inlineStr">
        <is>
          <t>Open My Bentley App with valid credentials either from Apple or Android mobile devices
Launch VTS(CAR REMOTE --&gt; VEHICLE SECURITY)
Select 'My Details' tab
Check for Vehicle Info details under VTS Service
Check for Vehicle colour details under VTS Service</t>
        </is>
      </c>
      <c r="J12" s="97" t="inlineStr">
        <is>
          <t>My Bentley App is launched successfully
VTS-VEHICLE SECURITY Screen is launched displaying : 
-My Alerts tab
-Configure tab
-My Details tab
My Details Tab should be launched displaying 
- 'My Certificate'  : , My Vehicle Security Certificate : Customer should be allowed to download the 'My Vehicle Security Certificate' in pdf format to produce it to the insurance company
- 'My Details' : , Name , Email Address  , Address, Primary Mobile Number, Other Mobile Numbers, My Bentley(Vehicle Info - Range / Model , Colour , Vehicle Registered Country Info &amp; Registration Number of Vehicle),  My Security Questions , My Security Language
 'Vehicle Info' details should display : 
- Range (Ex : Flying Spur)
- Model (Ex : Flying Spur V8 S)
- Country in which Vehicle is Registered : 
'Vehicle colour' details should display the colour of the Vehicle</t>
        </is>
      </c>
      <c r="K12" s="97" t="n"/>
      <c r="L12" s="99" t="inlineStr">
        <is>
          <t>Pass</t>
        </is>
      </c>
      <c r="M12" s="97" t="n"/>
      <c r="N12" s="37" t="inlineStr">
        <is>
          <t>Black, Flying Spur, DK74 RUA</t>
        </is>
      </c>
    </row>
    <row r="13" ht="409.5" customHeight="1">
      <c r="B13" s="36" t="n">
        <v>9</v>
      </c>
      <c r="C13" s="94" t="inlineStr">
        <is>
          <t>EUR</t>
        </is>
      </c>
      <c r="D13" s="94" t="inlineStr">
        <is>
          <t>Medium</t>
        </is>
      </c>
      <c r="E13" s="95" t="n">
        <v>3</v>
      </c>
      <c r="F13" s="97" t="inlineStr">
        <is>
          <t>Manual Update of Personal Info of Customer data via VTS Service in My Bentley App</t>
        </is>
      </c>
      <c r="G13" s="97" t="n"/>
      <c r="H13" s="97" t="inlineStr">
        <is>
          <t>Internet Service should be enabled 
Valid VTS License is available
Vehicle is provisioned with VTS Service and is active
Primary User Nomination process is successfully completed</t>
        </is>
      </c>
      <c r="I13" s="97" t="inlineStr">
        <is>
          <t>Open My Bentley App with valid credentials either from Apple or Android mobile devices
Launch VTS(CAR REMOTE --&gt; VEHICLE SECURITY)
Select 'My Details' tab
Try to edit Personal Info details of Customer under 'My Details' tab
Click on Save after editing 'Personal Info' details</t>
        </is>
      </c>
      <c r="J13" s="97" t="inlineStr">
        <is>
          <t xml:space="preserve">My Bentley App is launched successfully
VTS-VEHICLE SECURITY Screen is launched displaying : 
- My Alerts tab
- Configure tab
- My Details tab
My Details Tab should be launched displaying 
-'My Certificate'  : , My Vehicle Security Certificate : Customer should be allowed to download the 'My Vehicle Security Certificate' in pdf format to produce it to the insurance company
- 'My Details' : , Name , Email Address  , Address, Primary Mobile Number, Other Mobile Numbers, My Bentley(Vehicle Info - Range / Model , Colour , Vehicle Registered Country Info &amp; Registration Number of Vehicle), My Security Questions , My Security Language
Customer should be able to edit the below mentioned 'Personal Info' details
Name :
Email Address : 
Address :
Zip Code :
Country :
Language :
Mobile Phone Number :
Security Language :
Security Question :
The personal details of customer can be updated manually and saved successfully
</t>
        </is>
      </c>
      <c r="K13" s="97" t="n"/>
      <c r="L13" s="99" t="inlineStr">
        <is>
          <t>Pass</t>
        </is>
      </c>
      <c r="M13" s="97" t="n"/>
      <c r="N13" s="37" t="n"/>
    </row>
    <row r="14" ht="409.5" customHeight="1">
      <c r="B14" s="36" t="n">
        <v>10</v>
      </c>
      <c r="C14" s="94" t="inlineStr">
        <is>
          <t>EUR</t>
        </is>
      </c>
      <c r="D14" s="94" t="inlineStr">
        <is>
          <t>Medium</t>
        </is>
      </c>
      <c r="E14" s="95" t="n">
        <v>3</v>
      </c>
      <c r="F14" s="97" t="inlineStr">
        <is>
          <t>Manual Update of Vehicle Information via VTS Service in My Bentley App</t>
        </is>
      </c>
      <c r="G14" s="97" t="n"/>
      <c r="H14" s="97" t="inlineStr">
        <is>
          <t>Internet Service should be enabled 
Valid VTS License is available
Vehicle is provisioned with VTS Service and is active
Primary User Nomination process is successfully completed</t>
        </is>
      </c>
      <c r="I14" s="97" t="inlineStr">
        <is>
          <t xml:space="preserve">Open My Bentley App with valid credentials either from Apple or Android mobile devices
Launch VTS(CAR REMOTE --&gt; VEHICLE SECURITY)
Select 'My Details' tab
Check for Vehicle Info details(CAR REMOTE --&gt; VEHICLE SECURITY --&gt; My Details Tab --&gt; Contact Details --&gt; My Bentley) under VTS Service
Try to edit the 'Vehicle Info' and check whether user is able to modify the vehicle details
Try to change the colour of vehicle
</t>
        </is>
      </c>
      <c r="J14" s="97" t="inlineStr">
        <is>
          <t>My Bentley App is launched successfully
'VTS-VEHICLE SECURITY Screen is launched displaying : 
-My Alerts tab
-Configure tab
-My Details tab
My Details Tab should be launched displaying 
-  ''My Certificate''  : , My Vehicle Security Certificate : Customer should be allowed to download the ''My Vehicle Security Certificate'' in pdf format to produce it to the insurance company
- ''My Details'' : , Name , Email Address  , Address, Primary Mobile Number, Other Mobile Numbers, My Bentley(Vehicle Info - Range / Model , Colour , Vehicle Registered Country Info &amp; Registration Number of Vehicle), My Security Questions, My Security Language'
''Vehicle Info'' details should display with edit option :  
-Range (Ex : Flying Spur)
-Vehicle colour (Ex : Red
-Country in which Vehicle is Registered : 
-Vehicle Registration Number Info :'
'Vehicle Information details : 
-Model: Locked
-Primary Colour : Initial Vehicle Colour will be displayed - Customer should be allowed to select the vehicle colour
-Country in which Vehicle is Registered : Locked
-Vehicle Registration Number Info  :  Customer should be allowed to add the Vehicle Registration details'
Customer should be allowed to edit the vehicle colour</t>
        </is>
      </c>
      <c r="K14" s="97" t="n"/>
      <c r="L14" s="99" t="inlineStr">
        <is>
          <t>Pass</t>
        </is>
      </c>
      <c r="M14" s="97" t="n"/>
      <c r="N14" s="37" t="n"/>
    </row>
    <row r="15" ht="409.5" customHeight="1">
      <c r="B15" s="36" t="n">
        <v>11</v>
      </c>
      <c r="C15" s="94" t="inlineStr">
        <is>
          <t>EUR</t>
        </is>
      </c>
      <c r="D15" s="94" t="inlineStr">
        <is>
          <t>Medium</t>
        </is>
      </c>
      <c r="E15" s="95">
        <f>(5+5+5)/3</f>
        <v/>
      </c>
      <c r="F15" s="108" t="inlineStr">
        <is>
          <t>Manual Update of Security Questions via VTS Service in My Bentley App</t>
        </is>
      </c>
      <c r="G15" s="97" t="n"/>
      <c r="H15" s="97" t="inlineStr">
        <is>
          <t>Internet Service should be enabled 
Valid VTS License is available
Vehicle is provisioned with VTS Service and is active
Primary User Nomination process is successfully completed</t>
        </is>
      </c>
      <c r="I15" s="97" t="inlineStr">
        <is>
          <t xml:space="preserve">Open My Bentley App with valid credentials either from Apple or Android mobile devices
Launch VTS(CAR REMOTE --&gt; VEHICLE SECURITY)
Select 'My Details' tab
Click on 'Security Question' option(CAR REMOTE --&gt; VEHICLE SECURITY --&gt; My Details Tab --&gt; Contact Details --&gt; My Security Question) under VTS Service and try updating the security questions
</t>
        </is>
      </c>
      <c r="J15" s="97" t="inlineStr">
        <is>
          <t>My Bentley App is launched successfully
'VTS-VEHICLE SECURITY Screen is launched displaying : 
-My Alerts tab
-Configure tab
-My Details tab
My Details Tab should be launched displaying 
- ''My Certificate''  : , My Vehicle Security Certificate : Customer should be allowed to download the ''My Vehicle Security Certificate'' in pdf format to produce it to the insurance company
-''My Details'' : , Name , Email Address  , Address, Primary Mobile Number, Other Mobile Numbers, My Bentley(Vehicle Info - Range / Model , Colour , Vehicle Registered Country Info &amp; Registration Number of Vehicle), My Security Questions, My Security Language
'
4.'Customer should be able to update the security questions along with security answer successfully 
- What is the name of your first pet?
- Where is your place of birth?
- What was the name of your first school?
- Your Answer(Select &amp; Answer the security question)
Button : CONFIRM'</t>
        </is>
      </c>
      <c r="K15" s="97" t="n"/>
      <c r="L15" s="99" t="inlineStr">
        <is>
          <t>Pass</t>
        </is>
      </c>
      <c r="M15" s="97" t="n"/>
      <c r="N15" s="37" t="n"/>
    </row>
    <row r="16" ht="362.25" customHeight="1">
      <c r="B16" s="36" t="n">
        <v>12</v>
      </c>
      <c r="C16" s="94" t="inlineStr">
        <is>
          <t>EUR</t>
        </is>
      </c>
      <c r="D16" s="94" t="inlineStr">
        <is>
          <t>High</t>
        </is>
      </c>
      <c r="E16" s="95">
        <f>(5+5+5)/3</f>
        <v/>
      </c>
      <c r="F16" s="108" t="inlineStr">
        <is>
          <t>Turn Off VTS Service via My Bentley App[Deactivation Mode = On]</t>
        </is>
      </c>
      <c r="G16" s="97" t="n"/>
      <c r="H16" s="97" t="inlineStr">
        <is>
          <t>Internet Service should be enabled 
Valid VTS License is available
Vehicle is provisioned with VTS Service and is active
Primary User Nomination process is successfully completed</t>
        </is>
      </c>
      <c r="I16" s="97" t="inlineStr">
        <is>
          <t>Open My Bentley App with valid credentials either from Apple or Android mobile devices
Launch VTS(CAR REMOTE --&gt; VEHICLE SECURITY)
Select 'Configure' tab
Enable 'Deactivation Mode' Mode followed with 'SYNC TO CAR'</t>
        </is>
      </c>
      <c r="J16" s="97" t="inlineStr">
        <is>
          <t>My Bentley App is launched successfully
'VTS-VEHICLE SECURITY Screen is launched displaying : 
-My Alerts tab
-Configure tab
-My Details tab
VEHICLE SECURITY - Configure Tab is launched displaying
- Transport Mode
- Garage Mode
- Deactivation Mode
- Button : SYNC TO CAR
 VTS SERVICE should be turned off and no alarm should be triggered when the vehicle is driven without a driver card
'' VTS-VEHICLE SECURITY -My Alert tab should display status 'DEACTIVATION MODE ENABLED - Active until XX:YY Time , Day Info)''</t>
        </is>
      </c>
      <c r="K16" s="97" t="n"/>
      <c r="L16" s="99" t="inlineStr">
        <is>
          <t>Pass</t>
        </is>
      </c>
      <c r="M16" s="97" t="n"/>
      <c r="N16" s="37" t="inlineStr">
        <is>
          <t>Step 4 : Vehicle Driven and verified the scenario  in the later TCs</t>
        </is>
      </c>
    </row>
    <row r="17" ht="409.5" customHeight="1">
      <c r="B17" s="36" t="n">
        <v>13</v>
      </c>
      <c r="C17" s="94" t="inlineStr">
        <is>
          <t>EUR</t>
        </is>
      </c>
      <c r="D17" s="94" t="inlineStr">
        <is>
          <t>Low</t>
        </is>
      </c>
      <c r="E17" s="95" t="n">
        <v>7</v>
      </c>
      <c r="F17" s="108" t="inlineStr">
        <is>
          <t>Try Turning Off Special Mode VTS Services(i.e. 'Transport Mode' / 'Garage Mode' / 'Deactivation Mode') in no network zone via My Bentley App during network loss</t>
        </is>
      </c>
      <c r="G17" s="97" t="n"/>
      <c r="H17" s="97" t="inlineStr">
        <is>
          <t>Internet Service should be enabled 
Valid VTS License is available
Vehicle is provisioned with VTS Service and is active
Primary User Nomination process is successfully completed</t>
        </is>
      </c>
      <c r="I17" s="97" t="inlineStr">
        <is>
          <t xml:space="preserve">Open My Bentley App with valid credentials either from Apple or Android mobile devices
Launch VTS(CAR REMOTE --&gt; VEHICLE SECURITY)
Select 'Configure' tab
Enable either of the Special Mode VTS Services i.e. 'Transport Mode' / 'Garage Mode' / 'Deactivation Mode' along with timer if applicable
'Go to No Network Coverage Area(i.e. Activate Flight Mode in Mobile)'
Now try to deactivate any of the Special Mode VTS Services(i.e.  i.e. 'Transport Mode' / 'Garage Mode' / 'Deactivation Mode') during network loss
</t>
        </is>
      </c>
      <c r="J17" s="97" t="inlineStr">
        <is>
          <t xml:space="preserve">My Bentley App is launched successfully
'VTS - VEHICLE SECURITY Screen is launched displaying : 
-My Alerts Tab : Displays VTS Alerts
-Configure Tab
-My Details Tab'
'VEHICLE SECURITY - Configure Tab is launched displaying
-Transport Mode = Off
-Garage Mode = Off
-Deactivation Mode = Off
-Button : SYNC TO CAR'
Selected Special Mode VTS Service should be enabled  i.e. 'Transport Mode' / 'Garage Mode' / 'Deactivation Mode'
Mobile in no network coverage area(i.e. Flight Mode in mobile should be activated successfully)
VTS should give some error (i.e. Customer should not be able to deactivate the Special Mode VTS Services( i.e. 'Transport Mode' / 'Garage Mode' / 'Deactivation Mode') in no network zone)
</t>
        </is>
      </c>
      <c r="K17" s="97" t="n"/>
      <c r="L17" s="99" t="inlineStr">
        <is>
          <t>Pass</t>
        </is>
      </c>
      <c r="M17" s="97" t="n"/>
      <c r="N17" s="37" t="n"/>
    </row>
    <row r="18" ht="409.5" customHeight="1">
      <c r="B18" s="36" t="n">
        <v>14</v>
      </c>
      <c r="C18" s="94" t="inlineStr">
        <is>
          <t>EUR</t>
        </is>
      </c>
      <c r="D18" s="94" t="inlineStr">
        <is>
          <t>Medium</t>
        </is>
      </c>
      <c r="E18" s="95" t="n">
        <v>7</v>
      </c>
      <c r="F18" s="108" t="inlineStr">
        <is>
          <t>Check whether VTS Support Centre triggers theft alert when vehicle is moved greater then 500 m without a Driver Card while Customer number is switched Off / not reachable / Busy</t>
        </is>
      </c>
      <c r="G18" s="97" t="n"/>
      <c r="H18" s="97" t="inlineStr">
        <is>
          <t>Internet Service should be enabled 
HU is up and focus is in HMI screen
Vehicle is provisioned with VTS Service and is active
VTS Service activated Driver Card not present in vehicle
Customer and Vehicle are present in the registered country and is latched to a Parent Network(i.e. Ex : Vodafone UK)
Primary User Nomination process is successfully completed
VTS License is active and in use</t>
        </is>
      </c>
      <c r="I18" s="97" t="inlineStr">
        <is>
          <t xml:space="preserve">Start the Vehicle(i.e. Ignition ON)
'My Bentley App : Go to CAR REMOTE Screen in My Bentley App and check VTS status under VEHICLE SECURITY'
Engine Off(i.e. Ignition OFF)
After 2 minutes, Engine - ON, Move or Drive the vehicle greater then 500 m without Driver Card in it
Check for Vodafone VTS Customer Support Team functionality when vehicle is moved &gt;500 m without driver card in vehicle </t>
        </is>
      </c>
      <c r="J18" s="97" t="inlineStr">
        <is>
          <t xml:space="preserve">Ignition is ON and HMI Screen is up
VTS status should display as 'Active' under VEHICLE SECURITY section in CAR REMOTE screen of My Bentley App
Car Engine is turned Off successfully
Vehicle is moved &gt;500 m without driver card in it
'VTS Customer Support team tries to establish a phone call to customer firstly, Suppose if the customer number is switched off / not reachable / Busy then :
- It again makes several attempts to establish a call to customer 
- Continuously checks position of car
- After failing to establish a call with customer --&gt; They access the theft management page and confirm that is a real theft by clicking the relative button, Then the VTS Theft tracking is triggered and finally informed to the Law and Enforcement Agency
- After the positive resolution of theft, They try to inform the customer about the incident
- After the positive resolution of theft, Finally theft report is sent to Law and Enforcement Agency as well as to customer for further reference'
</t>
        </is>
      </c>
      <c r="K18" s="97" t="n"/>
      <c r="L18" s="99" t="inlineStr">
        <is>
          <t>Pass</t>
        </is>
      </c>
      <c r="M18" s="97" t="n"/>
      <c r="N18" s="37" t="n"/>
    </row>
    <row r="19" ht="141.75" customHeight="1">
      <c r="B19" s="36" t="n">
        <v>15</v>
      </c>
      <c r="C19" s="94" t="inlineStr">
        <is>
          <t>EUR</t>
        </is>
      </c>
      <c r="D19" s="94" t="inlineStr">
        <is>
          <t>High</t>
        </is>
      </c>
      <c r="E19" s="95" t="n">
        <v>8</v>
      </c>
      <c r="F19" s="108" t="inlineStr">
        <is>
          <t>Examination of  'Driver card not found' message on Kombi screen</t>
        </is>
      </c>
      <c r="G19" s="97" t="n"/>
      <c r="H19" s="97" t="inlineStr">
        <is>
          <t>Internet Service should be enabled 
HU is up and focus is in HMI screen
Vehicle is provisioned with VTS Service and is active
VTS Service activated Driver Card not present in vehicle
Primary User Nomination process is successfully completed
VTS License is active and in use</t>
        </is>
      </c>
      <c r="I19" s="97" t="inlineStr">
        <is>
          <t>Start the Vehicle(i.e. Ignition ON) and do not move / drive the vehicle
After a while, Check whether 'Driver Card not found message' displayed on Kombi Screen</t>
        </is>
      </c>
      <c r="J19" s="97" t="inlineStr">
        <is>
          <t>Ignition is ON and HMI Screen is up
'Driver Card not found message' should be displayed in the Kombi Screen as well as in Kombi / Cluster</t>
        </is>
      </c>
      <c r="K19" s="97" t="n"/>
      <c r="L19" s="99" t="inlineStr">
        <is>
          <t>Pass</t>
        </is>
      </c>
      <c r="M19" s="97" t="n"/>
      <c r="N19" s="37" t="n"/>
    </row>
    <row r="20" ht="378" customHeight="1">
      <c r="B20" s="36" t="n">
        <v>16</v>
      </c>
      <c r="C20" s="94" t="inlineStr">
        <is>
          <t>EUR</t>
        </is>
      </c>
      <c r="D20" s="94" t="inlineStr">
        <is>
          <t>Medium</t>
        </is>
      </c>
      <c r="E20" s="95">
        <f>(10+10+5)/3</f>
        <v/>
      </c>
      <c r="F20" s="108" t="inlineStr">
        <is>
          <t>Check whether VTS Alert or Notification received to customer when vehicle is moved while a Driver Card is out of the read range</t>
        </is>
      </c>
      <c r="G20" s="97" t="n"/>
      <c r="H20" s="97" t="inlineStr">
        <is>
          <t>Internet Service should be enabled 
HU is up and focus is in HMI screen
Vehicle is provisioned with VTS Service and is active
VTS Service activated Driver Card present in vehicle
Customer and Vehicle are present in the registered country and is latched to a Parent Network(i.e. Ex : Vodafone UK)
Primary User Nomination process is successfully completed
VTS License is active and in use</t>
        </is>
      </c>
      <c r="I20" s="97" t="inlineStr">
        <is>
          <t>Start the Vehicle(i.e. Ignition ON) Ignition is ON and HMI Screen is up
Move or Drive the vehicle greater then 500 m with Driver Card in it Vehicle is moved &gt;500 m(Speed &gt; 8 Km/Hr) with driver card in it
While vehicle in motion, Keep the Driver Card out of the read range(i.e. Driver card kept in such a way that it it is out of the read range) Vehicle is moved &gt;500 m(Speed &gt; 8 Km/Hr) with driver card out of the read range
Now check after sometime, whether VTS Alert or Notification comes to customer via Phone Call from VTS Customer Support Centre Customer should receive a VTS theft notification i.e. via Phone call from Vodafone VTS Customer Support Team about the incident while vehicle is being moved with  a  linked driver card kept in such a way that it it is out of the read range</t>
        </is>
      </c>
      <c r="J20" s="97" t="inlineStr">
        <is>
          <t>Ignition is ON and HMI Screen is up
Vehicle is moved &gt;500 m(Speed &gt; 8 Km/Hr) with driver card in it
Vehicle is moved &gt;500 m(Speed &gt; 8 Km/Hr) with driver card out of the read range
Customer should receive a VTS theft notification i.e. via Phone call from Vodafone VTS Customer Support Team about the incident while vehicle is being moved with  a  linked driver card kept in such a way that it it is out of the read range</t>
        </is>
      </c>
      <c r="K20" s="97" t="n"/>
      <c r="L20" s="99" t="inlineStr">
        <is>
          <t>Pass</t>
        </is>
      </c>
      <c r="M20" s="97" t="n"/>
      <c r="N20" s="37" t="n"/>
    </row>
    <row r="21" ht="283.5" customHeight="1">
      <c r="B21" s="36" t="n">
        <v>17</v>
      </c>
      <c r="C21" s="94" t="inlineStr">
        <is>
          <t>EUR</t>
        </is>
      </c>
      <c r="D21" s="94" t="inlineStr">
        <is>
          <t>Medium</t>
        </is>
      </c>
      <c r="E21" s="95">
        <f>(10+10+5)/3</f>
        <v/>
      </c>
      <c r="F21" s="108" t="inlineStr">
        <is>
          <t>Examination of moving the vehicle with driver card when privacy Mode is ON.</t>
        </is>
      </c>
      <c r="G21" s="97" t="n"/>
      <c r="H21" s="97" t="inlineStr">
        <is>
          <t>Internet Service should be enabled 
HU is up and focus is in HMI screen
Vehicle is provisioned with VTS Service and is active
VTS Service activated Driver Card present in vehicle
Customer and Vehicle are present in the registered country and is latched to a Parent Network(i.e. Ex : Vodafone UK)
Primary User Nomination process is successfully completed
Privacy Mode is set to 'ON'
VTS License is active and in use</t>
        </is>
      </c>
      <c r="I21" s="97" t="inlineStr">
        <is>
          <t>Start the Vehicle(i.e. Ignition ON) Ignition is ON and HMI Screen is up
Confirm whether Privacy Mode is set to 'ON' Privacy Mode is enabled
Move or Drive the vehicle greater then 500 m with Driver Card in it Vehicle is moved &gt;500 m with driver card in it
Now check after sometime, whether VTS Alert or Notification comes to customer via Phone Call from VTS Customer Support Centre Customer should not receive a VTS theft notification i.e. via Phone call from Vodafone VTS Customer Support Team when vehicle is moved with a Driver Card with Privacy Mode enabled</t>
        </is>
      </c>
      <c r="J21" s="97" t="inlineStr">
        <is>
          <t xml:space="preserve">Ignition is ON and HMI Screen is up
Privacy Mode is enabled
Vehicle is moved &gt;500 m with driver card in it
Customer should not receive a VTS theft notification i.e. via Phone call from Vodafone VTS Customer Support Team when vehicle is moved with a Driver Card with Privacy Mode enabled
</t>
        </is>
      </c>
      <c r="K21" s="97" t="n"/>
      <c r="L21" s="99" t="inlineStr">
        <is>
          <t>Pass</t>
        </is>
      </c>
      <c r="M21" s="97" t="n"/>
      <c r="N21" s="37" t="n"/>
    </row>
    <row r="22" ht="283.5" customHeight="1">
      <c r="B22" s="36" t="n">
        <v>18</v>
      </c>
      <c r="C22" s="94" t="inlineStr">
        <is>
          <t>EUR</t>
        </is>
      </c>
      <c r="D22" s="94" t="inlineStr">
        <is>
          <t>High</t>
        </is>
      </c>
      <c r="E22" s="95">
        <f>(15+15+15)/3</f>
        <v/>
      </c>
      <c r="F22" s="108" t="inlineStr">
        <is>
          <t>Examination of moving the vehicle without driver card when privacy Mode is ON.</t>
        </is>
      </c>
      <c r="G22" s="97" t="n"/>
      <c r="H22" s="97" t="inlineStr">
        <is>
          <t>Internet Service should be enabled 
HU is up and focus is in HMI screen
Vehicle is provisioned with VTS Service and is active
VTS Service activated Driver Card not present in vehicle
Customer and Vehicle are present in the registered country and is latched to a Parent Network(i.e. Ex : Vodafone UK)
Primary User Nomination process is successfully completed
Privacy Mode is set to 'ON'
VTS License is active and in use</t>
        </is>
      </c>
      <c r="I22" s="97" t="inlineStr">
        <is>
          <t xml:space="preserve">Start the Vehicle(i.e. Ignition ON) 
Confirm whether Privacy Mode is set to 'ON' 
Move or Drive the vehicle greater then 500 m without Driver Card in it
Now check after sometime, whether VTS Alert or Notification comes to customer via Phone Call from VTS Customer Support Centre when vehicle is driven without a Driver Card while Privacy Mode is 'ON' </t>
        </is>
      </c>
      <c r="J22" s="97" t="inlineStr">
        <is>
          <t xml:space="preserve">Ignition is ON and HMI Screen is up
Privacy Mode is enabled
Vehicle is moved &gt;500 m with driver card in it
Customer should receive a VTS theft notification i.e. via Phone call from Vodafone VTS Customer Support Team about the incident while vehicle is being moved without a Driver Card in it while Privacy Mode is 'ON'
</t>
        </is>
      </c>
      <c r="K22" s="97" t="n"/>
      <c r="L22" s="99" t="inlineStr">
        <is>
          <t>Pass</t>
        </is>
      </c>
      <c r="M22" s="97" t="n"/>
      <c r="N22" s="37" t="inlineStr">
        <is>
          <t>Observation : 
If the call is not picked at first attempt by the customer then  Vodafone Call Centre will retry it again after a while</t>
        </is>
      </c>
    </row>
    <row r="23" ht="204.75" customHeight="1">
      <c r="B23" s="36" t="n">
        <v>19</v>
      </c>
      <c r="C23" s="94" t="inlineStr">
        <is>
          <t>EUR</t>
        </is>
      </c>
      <c r="D23" s="94" t="inlineStr">
        <is>
          <t>Medium</t>
        </is>
      </c>
      <c r="E23" s="95">
        <f>(10+10+5)/3</f>
        <v/>
      </c>
      <c r="F23" s="108" t="inlineStr">
        <is>
          <t>Check whether Factory reset performed through the MIB or Main Unit should not deactivate the VTS service</t>
        </is>
      </c>
      <c r="G23" s="97" t="n"/>
      <c r="H23" s="97" t="inlineStr">
        <is>
          <t>Internet Service should be enabled 
HU is up and focus is in HMI screen
Vehicle is provisioned with VTS Service and is active
VTS Service activated Driver Card present in vehicle
Customer and Vehicle are present in the registered country and is latched to a Parent Network(i.e. Ex : Vodafone UK)
Primary User Nomination process is successfully completed
VTS License is active and in use</t>
        </is>
      </c>
      <c r="I23" s="97" t="inlineStr">
        <is>
          <t xml:space="preserve">Start the Vehicle(i.e. Ignition ON) 
Go to Vehicle Settings and Perform Full Factory Reset 
Open My Bentley App with valid credentials either from Apple or Android mobile devices 
Check for VTS status displayed under VTS option in My Bentley App </t>
        </is>
      </c>
      <c r="J23" s="97" t="inlineStr">
        <is>
          <t>Ignition is ON and HMI Screen is up
Full Factory reset is performed successfully
My Bentley App is launched successfully
VTS status 'Active' should be displayed under VTS option in My Bentley App screen after performing factory reset(i.e. VTS Service should be active even after factory reset done on MIB or Main Unit)</t>
        </is>
      </c>
      <c r="K23" s="97" t="n"/>
      <c r="L23" s="99" t="inlineStr">
        <is>
          <t>Pass</t>
        </is>
      </c>
      <c r="M23" s="97" t="n"/>
      <c r="N23" s="37" t="n"/>
    </row>
    <row r="24" ht="409.5" customHeight="1">
      <c r="B24" s="36" t="n">
        <v>20</v>
      </c>
      <c r="C24" s="94" t="inlineStr">
        <is>
          <t>EUR</t>
        </is>
      </c>
      <c r="D24" s="94" t="inlineStr">
        <is>
          <t>High</t>
        </is>
      </c>
      <c r="E24" s="95">
        <f>(15+15+15)/3</f>
        <v/>
      </c>
      <c r="F24" s="108" t="inlineStr">
        <is>
          <t>Enable 'Garage Mode' via My Bentley App</t>
        </is>
      </c>
      <c r="G24" s="97" t="n"/>
      <c r="H24" s="97" t="inlineStr">
        <is>
          <t>Internet Service should be enabled 
Valid VTS License is available
Vehicle is provisioned with VTS Service
Primary User Nomination process is successfully completed</t>
        </is>
      </c>
      <c r="I24" s="97" t="inlineStr">
        <is>
          <t xml:space="preserve">Open My Bentley App with valid credentials either from Apple or Android mobile devices 
Check for VTS status displayed in My Bentley App when VTS Service is ON 
Launch VTS from CAR REMOTE screen(CAR REMOTE --&gt; VEHICLE SECURITY --&gt; Configure tab) 
'a. Enable ''GARAGE Mode'' 
    b. Select the hours and minutes(User can enable up to 192 hours)
    c. Click on ''SYNC TO CAR'' button
    d. Enter SPIN'
5 Select 'Enable' in Garage Mode Enabling Confirmation Message </t>
        </is>
      </c>
      <c r="J24" s="97" t="inlineStr">
        <is>
          <t xml:space="preserve">My Bentley App is launched successfully
VTS status 'Active' should be displayed in My Bentley App 'VEHICLE SECURITY-CAR REMOTE' screen
'VTS - VEHICLE SECURITY Screen is launched displaying : 
Configure Tab :
- Transport Mode : ''Enable'' / ''Disable'' option
- Garage Mode : ''Enable'' / ''Disable'' option
- Deactivation Mode : ''Enable'' / ''Disable'' option
  Button : SYNC TO CAR'
Garage Mode Enabling Confirmation Message(This will disable Transportation Mode as only one configuration can be enabled at a time'' need to be displayed along with :
- Cancel
- Enable
5 Garage Mode should be enabled successfully (i.e. It prevents false alarms when vehicle is undergoing maintenance and repairs done to it)
</t>
        </is>
      </c>
      <c r="K24" s="97" t="n"/>
      <c r="L24" s="99" t="inlineStr">
        <is>
          <t>Fail</t>
        </is>
      </c>
      <c r="M24" s="97" t="n"/>
      <c r="N24" s="37" t="inlineStr">
        <is>
          <t xml:space="preserve">Observation : 
[BENTLEYCC-13363 / KPM : 10332891] : [Android]_Not able to set special mode timer in just mins (Ex : 5,10,15,20 ....etc.) with hours set to "0“
        : [Android]_Activating special mode timer for 5 mins results in setting it for 55 mins
        : [Android]_Activating special mode timer for 10 mins results in setting it for 5 mins
[BENTLEYCC-13364 / KPM : 10332953] : [Android]_Activating / Deactivating special mode some times results in STOLEN VEHICLE TRACKING status stuck at "Currently active" under CAR REMOTE screen
</t>
        </is>
      </c>
    </row>
    <row r="25" ht="409.5" customHeight="1">
      <c r="B25" s="36" t="n">
        <v>21</v>
      </c>
      <c r="C25" s="94" t="inlineStr">
        <is>
          <t>EUR</t>
        </is>
      </c>
      <c r="D25" s="94" t="inlineStr">
        <is>
          <t>Medium</t>
        </is>
      </c>
      <c r="E25" s="95">
        <f>(5+5+5)/3</f>
        <v/>
      </c>
      <c r="F25" s="97" t="inlineStr">
        <is>
          <t>Check for Garage Mode Activation status displayed under VEHICLE SECURITY - 'My Alerts' tab[Garage Mode = ON]</t>
        </is>
      </c>
      <c r="G25" s="97" t="n"/>
      <c r="H25" s="97" t="inlineStr">
        <is>
          <t>Internet Service should be enabled 
Valid VTS License is available
Vehicle is provisioned with VTS Service
Primary User Nomination process is successfully completed
Transport Mode is enabled</t>
        </is>
      </c>
      <c r="I25" s="97" t="inlineStr">
        <is>
          <t xml:space="preserve">Open My Bentley App with valid credentials either from Apple or Android mobile devices 
Check for VTS status displayed in My Bentley App when VTS Service is ON 
Launch VTS from CAR REMOTE screen(CAR REMOTE --&gt; VEHICLE SECURITY --&gt; Configure tab) 
Enable 'GARAGE Mode' option  
'a. Select ''Enable'' in Garage Mode Enabling Confirmation Message
    b. Select the hours and minutes(User can enable up to 192 hours)
    c. Click on ''SYNC TO CAR'' button
    d. Enter SPIN' 
Go to My Alerts tab(CAR REMOTE --&gt; VEHICLE SECURITY --&gt; My Alerts) and verify the Garage Mode Status </t>
        </is>
      </c>
      <c r="J25" s="97" t="inlineStr">
        <is>
          <t>My Bentley App is launched successfully
VTS status 'Active' should be displayed in My Bentley App 'VEHICLE SECURITY-CAR REMOTE' screen
VTS - VEHICLE SECURITY Screen is launched displaying : 
   Configure Tab :
 -Transport Mode : ''Enable'' / ''Disable'' option
 -Garage Mode : ''Enable'' / ''Disable'' option
 -Deactivation Mode : ''Enable'' / ''Disable'' option
 -Button : SYNC TO CAR
Garage Mode Enabling Confirmation Message(This will disable Transportation Mode incase if it is enabled  as only one configuration can be enabled at a time'' need to be displayed along with :
 -Cancel
 -Enable
Garage Mode should be enabled successfully (i.e. It prevents false alarms when vehicle is undergoing maintenance and repairs done to it)
My Alerts tab should display 'Garage Mode Enabled - Active' status along with expiry time to the customer</t>
        </is>
      </c>
      <c r="K25" s="97" t="n"/>
      <c r="L25" s="99" t="inlineStr">
        <is>
          <t>Pass</t>
        </is>
      </c>
      <c r="M25" s="97" t="n"/>
      <c r="N25" s="37" t="n"/>
    </row>
    <row r="26" ht="252" customHeight="1">
      <c r="B26" s="36" t="n">
        <v>22</v>
      </c>
      <c r="C26" s="94" t="inlineStr">
        <is>
          <t>EUR</t>
        </is>
      </c>
      <c r="D26" s="94" t="inlineStr">
        <is>
          <t>Medium</t>
        </is>
      </c>
      <c r="E26" s="95" t="n">
        <v>7</v>
      </c>
      <c r="F26" s="97" t="inlineStr">
        <is>
          <t>Check whether 'Garage Mode' is automatically disabled once the set timer expires under VTS feature in My Bentley App</t>
        </is>
      </c>
      <c r="G26" s="97" t="n"/>
      <c r="H26" s="97" t="inlineStr">
        <is>
          <t>Internet Service should be enabled 
Valid VTS License is available
Vehicle is provisioned with VTS Service
Garage Mode is enabled with set time
Primary User Nomination process is successfully completed</t>
        </is>
      </c>
      <c r="I26" s="97" t="inlineStr">
        <is>
          <t xml:space="preserve">Open My Bentley App with valid credentials either from Apple or Android mobile devices 
Check for Garage Mode Status under VEHICLE SECURITY - CAR REMOTE Screen when Garage Mode is activated 
Wait for the 'GARAGE Mode' set timer to expire 
Launch VTS and check for its status in My Bentley App(VEHICLE SECURITY - CAR REMOTE) 
In VTS,Check for 'GARAGE Mode' status(CAR REMOTE --&gt; VEHICLE SECURITY --&gt; Configure --&gt; Garage Mode) </t>
        </is>
      </c>
      <c r="J26" s="97" t="inlineStr">
        <is>
          <t>My Bentley App is launched successfully
Garage Mode Active' status need to be displayed under VEHICLE SECURITY - CAR REMOTE Screen when Garage Mode is activated
Garage Mode set timer is expired
VTS is launched successfully displaying its status as 'Active' under VEHICLE SECURITY - CAR REMOTE Screen
Garage Mode status should be 'Inactive / Disabled'</t>
        </is>
      </c>
      <c r="K26" s="97" t="n"/>
      <c r="L26" s="99" t="inlineStr">
        <is>
          <t>Pass</t>
        </is>
      </c>
      <c r="M26" s="97" t="n"/>
      <c r="N26" s="37" t="inlineStr">
        <is>
          <t>Observation : 
1. Screen refresh issue persists, User has to go back to previous screen and come back, Then they can notice that "Garage Mode" is disabled after timer expiry</t>
        </is>
      </c>
    </row>
    <row r="27" ht="409.5" customHeight="1">
      <c r="B27" s="36" t="n">
        <v>23</v>
      </c>
      <c r="C27" s="94" t="inlineStr">
        <is>
          <t>EUR</t>
        </is>
      </c>
      <c r="D27" s="94" t="inlineStr">
        <is>
          <t>Medium</t>
        </is>
      </c>
      <c r="E27" s="95" t="n">
        <v>7</v>
      </c>
      <c r="F27" s="97" t="inlineStr">
        <is>
          <t>Disable 'Garage Mode' via My Bentley App</t>
        </is>
      </c>
      <c r="G27" s="97" t="n"/>
      <c r="H27" s="97" t="inlineStr">
        <is>
          <t>Internet Service should be enabled 
Valid VTS License is available
Vehicle is provisioned with VTS Service
Garage Mode is enabled with set time
Primary User Nomination process is successfully completed</t>
        </is>
      </c>
      <c r="I27" s="97" t="inlineStr">
        <is>
          <t xml:space="preserve">Open My Bentley App with valid credentials either from Apple or Android mobile devices
Check for Garage Mode Status under VEHICLE SECURITY - CAR REMOTE Screen when Garage Mode is activated
Launch VTS from CAR REMOTE screen(CAR REMOTE --&gt; VEHICLE SECURITY --&gt; Configure tab) 
Click on 'GARAGE Mode' option 
Select 'Disable' option --&gt; SYNC TO CAR --&gt; Followed with SPIN confirmation </t>
        </is>
      </c>
      <c r="J27" s="97" t="inlineStr">
        <is>
          <t>My Bentley App is launched successfully
Garage Mode Active' status need to be displayed under VEHICLE SECURITY - CAR REMOTE Screen when Garage Mode is activated
'VTS - VEHICLE SECURITY Screen is launched displaying : 
   Configure Tab :
 -Transport Mode : ''Enable'' / ''Disable'' option
 -Garage Mode : ''Enable'' / ''Disable'' option
 -Deactivation Mode : ''Enable'' / ''Disable'' option
 -Button : SYNC TO CAR'
Garage Mode launches displaying : 
 - Garage Mode current state(i.e. ''Active'')
 - Decremental Timer(i.e. How much time is left in order to deactivate the Garage Mode Set Time) 
  - ''Disable'' option
Garage Mode should be disabled successfully</t>
        </is>
      </c>
      <c r="K27" s="97" t="n"/>
      <c r="L27" s="99" t="inlineStr">
        <is>
          <t>Pass</t>
        </is>
      </c>
      <c r="M27" s="97" t="n"/>
      <c r="N27" s="37" t="n"/>
    </row>
    <row r="28" ht="362.25" customHeight="1">
      <c r="B28" s="36" t="n">
        <v>24</v>
      </c>
      <c r="C28" s="94" t="inlineStr">
        <is>
          <t>EUR</t>
        </is>
      </c>
      <c r="D28" s="94" t="inlineStr">
        <is>
          <t>High</t>
        </is>
      </c>
      <c r="E28" s="95" t="n">
        <v>7</v>
      </c>
      <c r="F28" s="97" t="inlineStr">
        <is>
          <t>Check whether 'Transport Mode' can be enabled under VTS feature in My Bentley App</t>
        </is>
      </c>
      <c r="G28" s="97" t="n"/>
      <c r="H28" s="97" t="inlineStr">
        <is>
          <t>Internet Service should be enabled 
Valid VTS License is available
Vehicle is provisioned with VTS Service
Primary User Nomination process is successfully completed</t>
        </is>
      </c>
      <c r="I28" s="97" t="inlineStr">
        <is>
          <t xml:space="preserve"> Open My Bentley App with valid credentials either from Apple or Android mobile devices
 Check for VTS status displayed in My Bentley App when VTS Service is ON
 Launch VTS from CAR REMOTE screen(CAR REMOTE --&gt; VEHICLE SECURITY --&gt; Configure tab)
  a. Enable ''TRANSPORT Mode'' option 
 b. Select the hours and minutes(User can enable up to 192 hours)
 c. Click on ''SYNC TO CAR'' button
 d. Enter SPIN'</t>
        </is>
      </c>
      <c r="J28" s="97" t="inlineStr">
        <is>
          <t xml:space="preserve"> My Bentley App is launched successfully
 VTS status 'Active' should be displayed in My Bentley App screen
 VTS - VEHICLE SECURITY Screen is launched displaying : 
Configure Tab :
 - Transport Mode : ''Enable'' / ''Disable'' option
 - Garage Mode : ''Enable'' / ''Disable'' option
 - Deactivation Mode : ''Enable'' / ''Disable'' option
 - Button : SYNC TO CAR'
 Transport Mode should be enabled successfully (i.e. It prevents false alarms when vehicle is moving but not being driven - Being transported  on a boat or a plane)</t>
        </is>
      </c>
      <c r="K28" s="97" t="n"/>
      <c r="L28" s="99" t="inlineStr">
        <is>
          <t>Pass</t>
        </is>
      </c>
      <c r="M28" s="97" t="n"/>
      <c r="N28" s="37" t="n"/>
    </row>
    <row r="29" ht="409.5" customHeight="1">
      <c r="B29" s="36" t="n">
        <v>25</v>
      </c>
      <c r="C29" s="94" t="inlineStr">
        <is>
          <t>EUR</t>
        </is>
      </c>
      <c r="D29" s="94" t="inlineStr">
        <is>
          <t>Medium</t>
        </is>
      </c>
      <c r="E29" s="95" t="n">
        <v>7</v>
      </c>
      <c r="F29" s="97" t="inlineStr">
        <is>
          <t>Check for Transport Mode Activation status displayed under VEHICLE SECURITY - 'My Alerts' tab[Transport Mode = ON]</t>
        </is>
      </c>
      <c r="G29" s="97" t="n"/>
      <c r="H29" s="97" t="inlineStr">
        <is>
          <t>Internet Service should be enabled 
Valid VTS License is available
Vehicle is provisioned with VTS Service
Primary User Nomination process is successfully completed</t>
        </is>
      </c>
      <c r="I29" s="97" t="inlineStr">
        <is>
          <t xml:space="preserve"> Open My Bentley App with valid credentials either from Apple or Android mobile devices
 Check for Garage Mode Status under VEHICLE SECURITY - CAR REMOTE Screen when Transport Mode is activated
 Launch VTS from CAR REMOTE screen(CAR REMOTE --&gt; VEHICLE SECURITY --&gt; Configure tab)
 a. Enable ''TRANSPORT Mode'' option 
    b. Select the hours and minutes(User can enable up to 192 hours)
    c. Click on ''SYNC TO CAR'' button
    d. Enter SPIN'
 Go to My Alerts tab(CAR REMOTE --&gt; VEHICLE SECURITY --&gt; My Alerts) and verify the Transport Mode Status
</t>
        </is>
      </c>
      <c r="J29" s="97" t="inlineStr">
        <is>
          <t xml:space="preserve"> My Bentley App is launched successfully
 'Transport Mode Active' status need to be displayed under VEHICLE SECURITY - CAR REMOTE Screen when Transport Mode is activated
 VTS - VEHICLE SECURITY Screen is launched displaying : 
    Configure Tab :
 - Transport Mode : ''Enable'' / ''Disable'' option
 - Garage Mode : ''Enable'' / ''Disable'' option
 - Deactivation Mode : ''Enable'' / ''Disable'' option
 - Button : SYNC TO CAR'
 Transport Mode should be enabled successfully (i.e. It prevents false alarms when vehicle is moving but not being driven - Being transported  on a boat or a plane)
 My Alerts tab should display 'Transport Mode Enabled - Active' status along with expiry time to the customer</t>
        </is>
      </c>
      <c r="K29" s="97" t="n"/>
      <c r="L29" s="99" t="inlineStr">
        <is>
          <t>Pass</t>
        </is>
      </c>
      <c r="M29" s="97" t="n"/>
      <c r="N29" s="37" t="n"/>
    </row>
    <row r="30" ht="252" customHeight="1">
      <c r="B30" s="36" t="n">
        <v>26</v>
      </c>
      <c r="C30" s="94" t="inlineStr">
        <is>
          <t>EUR</t>
        </is>
      </c>
      <c r="D30" s="94" t="inlineStr">
        <is>
          <t>Medium</t>
        </is>
      </c>
      <c r="E30" s="95" t="n">
        <v>7</v>
      </c>
      <c r="F30" s="97" t="inlineStr">
        <is>
          <t>Check whether 'Transport Mode' is automatically disabled once the set timer expires under VTS option in My Bentley App</t>
        </is>
      </c>
      <c r="G30" s="97" t="n"/>
      <c r="H30" s="97" t="inlineStr">
        <is>
          <t>Internet Service should be enabled 
Valid VTS License is available
Vehicle is provisioned with VTS Service
Transport Mode is enabled with set time
Primary User Nomination process is successfully completed</t>
        </is>
      </c>
      <c r="I30" s="97" t="inlineStr">
        <is>
          <t xml:space="preserve"> Open My Bentley App with valid credentials either from Apple or Android mobile devices
 Check for Garage Mode Status under VEHICLE SECURITY - CAR REMOTE Screen when Transport Mode is activated
 Wait for the 'TRANSPORT Mode' set timer to expire
 Launch VTS and check for its status in My Bentley App(VEHICLE SECURITY - CAR REMOTE)
 In VTS,Check for 'GARAGE Mode' status(CAR REMOTE --&gt; VEHICLE SECURITY --&gt; Configure --&gt; Transport Mode)</t>
        </is>
      </c>
      <c r="J30" s="97" t="inlineStr">
        <is>
          <t xml:space="preserve"> My Bentley App is launched successfully
 'Transport Mode Active' status need to be displayed under VEHICLE SECURITY - CAR REMOTE Screen when Transport Mode is activated
 Transport Mode set timer is expired
 VTS is launched successfully displaying its status as 'Active' under VEHICLE SECURITY - CAR REMOTE Screen
 Transport Mode status should be 'Inactive / Disabled'</t>
        </is>
      </c>
      <c r="K30" s="97" t="n"/>
      <c r="L30" s="99" t="inlineStr">
        <is>
          <t>Pass</t>
        </is>
      </c>
      <c r="M30" s="97" t="n"/>
      <c r="N30" s="37" t="inlineStr">
        <is>
          <t>Observation : 
1. Screen refresh issue persists, User has to go back to previous screen and come back, Then they can notice that "Transport Mode" is disabled after timer expiry</t>
        </is>
      </c>
    </row>
    <row r="31" ht="409.5" customHeight="1">
      <c r="B31" s="36" t="n">
        <v>27</v>
      </c>
      <c r="C31" s="94" t="inlineStr">
        <is>
          <t>EUR</t>
        </is>
      </c>
      <c r="D31" s="94" t="inlineStr">
        <is>
          <t>Medium</t>
        </is>
      </c>
      <c r="E31" s="95" t="n">
        <v>7</v>
      </c>
      <c r="F31" s="97" t="inlineStr">
        <is>
          <t>Check whether 'Transport Mode' can be disabled under VTS feature in My Bentley App</t>
        </is>
      </c>
      <c r="G31" s="97" t="n"/>
      <c r="H31" s="97" t="inlineStr">
        <is>
          <t>Internet Service should be enabled 
Valid VTS License is available
Vehicle is provisioned with VTS Service
Transport Mode is enabled with set time
Primary User Nomination process is successfully completed</t>
        </is>
      </c>
      <c r="I31" s="97" t="inlineStr">
        <is>
          <t xml:space="preserve"> Open My Bentley App with valid credentials either from Apple or Android mobile devices
 Check for Garage Mode Status under VEHICLE SECURITY - CAR REMOTE Screen when Transport Mode is activated
 Launch VTS from CAR REMOTE screen(CAR REMOTE --&gt; VEHICLE SECURITY --&gt; Configure tab)
 Click on 'TRANSPORT Mode' option
 Select 'Disable' option --&gt; SYNC TO CAR --&gt; Followed with SPIN confirmation</t>
        </is>
      </c>
      <c r="J31" s="97" t="inlineStr">
        <is>
          <t xml:space="preserve"> My Bentley App is launched successfully
 'Transport Mode Active' status need to be displayed under VEHICLE SECURITY - CAR REMOTE Screen when Transport Mode is activated
 VTS - VEHICLE SECURITY Screen is launched displaying : 
    Configure Tab :
 - Transport Mode : ''Enable'' / ''Disable'' option
 - Garage Mode : ''Enable'' / ''Disable'' option
 - Deactivation Mode : ''Enable'' / ''Disable'' option
 - Button : SYNC TO CAR'
 Transport Mode launches displaying : 
  - Garage Mode current state(i.e. ''Active'')
 - Decremental Timer(i.e. How much time is left in order to deactivate the Garage Mode Set Time) 
 - ''Disable'' option'
 Transport Mode should be disabled successfully</t>
        </is>
      </c>
      <c r="K31" s="97" t="n"/>
      <c r="L31" s="99" t="inlineStr">
        <is>
          <t>Pass</t>
        </is>
      </c>
      <c r="M31" s="97" t="n"/>
      <c r="N31" s="37" t="n"/>
    </row>
    <row r="32" ht="409.5" customHeight="1">
      <c r="B32" s="36" t="n">
        <v>28</v>
      </c>
      <c r="C32" s="94" t="inlineStr">
        <is>
          <t>EUR</t>
        </is>
      </c>
      <c r="D32" s="94" t="inlineStr">
        <is>
          <t>High</t>
        </is>
      </c>
      <c r="E32" s="95" t="n">
        <v>7</v>
      </c>
      <c r="F32" s="97" t="inlineStr">
        <is>
          <t>Enable 'Deactivation Mode' via My Bentley App</t>
        </is>
      </c>
      <c r="G32" s="97" t="n"/>
      <c r="H32" s="97" t="inlineStr">
        <is>
          <t>Internet Service should be enabled 
Valid VTS License is available
Vehicle is provisioned with VTS Service
Primary User Nomination process is successfully completed</t>
        </is>
      </c>
      <c r="I32" s="97" t="inlineStr">
        <is>
          <t xml:space="preserve"> Open My Bentley App with valid credentials either from Apple or Android mobile devices
 Check for VTS status displayed in My Bentley App when VTS Service is ON
 Launch VTS from CAR REMOTE screen(CAR REMOTE --&gt; VEHICLE SECURITY --&gt; Configure tab)
 a. Enable ''Deactivation Mode'' 
    b. Select the hours and minutes(User can enable up to 192 hours)
    c. Click on ''SYNC TO CAR'' button
    d. Enter SPIN'
 Select 'Enable' in Deactivation Mode Enabling Confirmation Message</t>
        </is>
      </c>
      <c r="J32" s="97" t="inlineStr">
        <is>
          <t xml:space="preserve"> My Bentley App is launched successfully
 VTS status 'Active' should be displayed in My Bentley App 'VEHICLE SECURITY-CAR REMOTE' screen
 VTS - VEHICLE SECURITY Screen is launched displaying : 
    Configure Tab :
 - Transport Mode : ''Enable'' / ''Disable'' option
 - Garage Mode : ''Enable'' / ''Disable'' option
 - Deactivation Mode : ''Enable'' / ''Disable'' option
 - Button : SYNC TO CAR'
 Deactivation Mode Enabling Confirmation Message(This will disable Transportation Mode / Garage Mode as only one configuration can be enabled at a time'' need to be displayed along with :
 - Cancel
 - Enable'
 Deactivation Mode should be enabled successfully (i.e. It prevents false alarms when vehicle is undergoing maintenance and repairs done to it)</t>
        </is>
      </c>
      <c r="K32" s="97" t="n"/>
      <c r="L32" s="99" t="inlineStr">
        <is>
          <t>Pass</t>
        </is>
      </c>
      <c r="M32" s="97" t="n"/>
      <c r="N32" s="37" t="n"/>
    </row>
    <row r="33" ht="409.5" customHeight="1">
      <c r="B33" s="36" t="n">
        <v>29</v>
      </c>
      <c r="C33" s="94" t="inlineStr">
        <is>
          <t>EUR</t>
        </is>
      </c>
      <c r="D33" s="94" t="inlineStr">
        <is>
          <t>Medium</t>
        </is>
      </c>
      <c r="E33" s="95" t="n">
        <v>7</v>
      </c>
      <c r="F33" s="97" t="inlineStr">
        <is>
          <t>Check for Deactivation Mode Activation status displayed under VEHICLE SECURITY - 'My Alerts' tab[Deactivation Mode = ON]</t>
        </is>
      </c>
      <c r="G33" s="97" t="n"/>
      <c r="H33" s="97" t="inlineStr">
        <is>
          <t>Internet Service should be enabled 
Valid VTS License is available
Vehicle is provisioned with VTS Service
Primary User Nomination process is successfully completed</t>
        </is>
      </c>
      <c r="I33" s="97" t="inlineStr">
        <is>
          <t xml:space="preserve"> Open My Bentley App with valid credentials either from Apple or Android mobile devices
 Check for VTS status displayed in My Bentley App when VTS Service is ON
 Launch VTS from CAR REMOTE screen(CAR REMOTE --&gt; VEHICLE SECURITY --&gt; Configure tab)
 a. Enable ''Deactivation Mode'' option 
    b. Select the hours and minutes(User can enable up to 192 hours)
    c. Click on ''SYNC TO CAR'' button
    d. Enter SPIN'
 Select 'Enable' in Deactivation Mode Enabling Confirmation Message
 Go to My Alerts tab(CAR REMOTE --&gt; VEHICLE SECURITY --&gt; My Alerts) and verify the Deactivation Mode Status</t>
        </is>
      </c>
      <c r="J33" s="97" t="inlineStr">
        <is>
          <t xml:space="preserve"> My Bentley App is launched successfully
 VTS status 'Active' should be displayed in My Bentley App 'VEHICLE SECURITY-CAR REMOTE' screen
 VTS - VEHICLE SECURITY Screen is launched displaying : 
    Configure Tab :
 - Transport Mode : ''Enable'' / ''Disable'' option
 - Garage Mode : ''Enable'' / ''Disable'' option
 - Deactivation Mode : ''Enable'' / ''Disable'' option
 - Button : SYNC TO CAR'
 Deactivation Mode Enabling Confirmation Message(This will disable Transportation Mode / Garage Mode as only one configuration can be enabled at a time'' need to be displayed along with :
 - Cancel
 - Enable'
 Deactivation Mode should be enabled successfully (i.e. It prevents false alarms when vehicle is undergoing maintenance and repairs done to it)
 My Alerts tab should display 'Deactivation Mode Enabled - Active' status along with expiry time to the customer</t>
        </is>
      </c>
      <c r="K33" s="97" t="n"/>
      <c r="L33" s="99" t="inlineStr">
        <is>
          <t>Pass</t>
        </is>
      </c>
      <c r="M33" s="97" t="n"/>
      <c r="N33" s="37" t="n"/>
    </row>
    <row r="34" ht="252" customHeight="1">
      <c r="B34" s="36" t="n">
        <v>30</v>
      </c>
      <c r="C34" s="94" t="inlineStr">
        <is>
          <t>EUR</t>
        </is>
      </c>
      <c r="D34" s="94" t="inlineStr">
        <is>
          <t>Medium</t>
        </is>
      </c>
      <c r="E34" s="95" t="n">
        <v>7</v>
      </c>
      <c r="F34" s="97" t="inlineStr">
        <is>
          <t>Check whether 'Deactivation Mode' is automatically disabled once the set timer expires under VTS feature in My Bentley App</t>
        </is>
      </c>
      <c r="G34" s="97" t="n"/>
      <c r="H34" s="97" t="inlineStr">
        <is>
          <t>Internet Service should be enabled 
Valid VTS License is available
Vehicle is provisioned with VTS Service
Deactivation Mode is enabled with set time
Primary User Nomination process is successfully completed</t>
        </is>
      </c>
      <c r="I34" s="97" t="inlineStr">
        <is>
          <t xml:space="preserve"> Open My Bentley App with valid credentials either from Apple or Android mobile devices
 Check for Deactivation Mode Status under VEHICLE SECURITY - CAR REMOTE Screen when Deactivation Mode is activated
 Wait for the 'Deactivation Mode' set timer to expire
 Launch VTS and check for its status in My Bentley App(VEHICLE SECURITY - CAR REMOTE)
 In VTS,Check for 'Deactivation Mode' status(CAR REMOTE --&gt; VEHICLE SECURITY --&gt; Configure --&gt; Deactivation Mode)</t>
        </is>
      </c>
      <c r="J34" s="97" t="inlineStr">
        <is>
          <t xml:space="preserve"> My Bentley App is launched successfully
 'Deactivation Mode Active' status need to be displayed under VEHICLE SECURITY - CAR REMOTE Screen when Deactivation Mode is activated
 Deactivation Mode set timer is expired
 VTS is launched successfully displaying its status as 'Active' under VEHICLE SECURITY - CAR REMOTE Screen
 Deactivation Mode status should be 'Inactive / Disabled'</t>
        </is>
      </c>
      <c r="K34" s="97" t="n"/>
      <c r="L34" s="99" t="inlineStr">
        <is>
          <t>Pass</t>
        </is>
      </c>
      <c r="M34" s="97" t="n"/>
      <c r="N34" s="37" t="inlineStr">
        <is>
          <t>Observation : 
1. Screen refresh issue persists, User has to go back to previous screen and come back, Then they can notice that "Deactivation Mode" is disabled after timer expiry</t>
        </is>
      </c>
    </row>
    <row r="35" ht="409.5" customHeight="1">
      <c r="B35" s="36" t="n">
        <v>31</v>
      </c>
      <c r="C35" s="94" t="inlineStr">
        <is>
          <t>EUR</t>
        </is>
      </c>
      <c r="D35" s="94" t="inlineStr">
        <is>
          <t>Medium</t>
        </is>
      </c>
      <c r="E35" s="95" t="n">
        <v>7</v>
      </c>
      <c r="F35" s="97" t="inlineStr">
        <is>
          <t>Disable 'Deactivation Mode' via My Bentley App</t>
        </is>
      </c>
      <c r="G35" s="97" t="n"/>
      <c r="H35" s="97" t="inlineStr">
        <is>
          <t>Internet Service should be enabled 
Valid VTS License is available
Vehicle is provisioned with VTS Service
Deactivation Mode is enabled with set time
Primary User Nomination process is successfully completed</t>
        </is>
      </c>
      <c r="I35" s="97" t="inlineStr">
        <is>
          <t xml:space="preserve"> Open My Bentley App with valid credentials either from Apple or Android mobile devices
 Check for Deactivation Mode Status under VEHICLE SECURITY - CAR REMOTE Screen when Deactivation Mode is activated
 Launch VTS from CAR REMOTE screen(CAR REMOTE --&gt; VEHICLE SECURITY --&gt; Configure tab)
 Click on 'Deactivation Mode' option
 Select 'Disable' option --&gt; SYNC TO CAR --&gt; Followed with SPIN confirmation</t>
        </is>
      </c>
      <c r="J35" s="97" t="inlineStr">
        <is>
          <t xml:space="preserve"> My Bentley App is launched successfully
 'Deactivation Mode Active' status need to be displayed under VEHICLE SECURITY - CAR REMOTE Screen when Deactivation Mode is activated
 VTS - VEHICLE SECURITY Screen is launched displaying : 
    Configure Tab :
 - Transport Mode : ''Enable'' / ''Disable'' option
 - Garage Mode : ''Enable'' / ''Disable'' option
 - Deactivation Mode : ''Enable'' / ''Disable'' option
 - Button : SYNC TO CAR'
 Deactivation Mode launches displaying : 
 - Deactivation Mode current state(i.e. ''Active'')
 - Decremental Timer(i.e. How much time is left in order to deactivate the Deactivation Mode Set Time) 
 - ''Disable'' option'
 Deactivation Mode should be disabled successfully
</t>
        </is>
      </c>
      <c r="K35" s="97" t="n"/>
      <c r="L35" s="99" t="inlineStr">
        <is>
          <t>Pass</t>
        </is>
      </c>
      <c r="M35" s="97" t="n"/>
      <c r="N35" s="37" t="n"/>
    </row>
    <row r="36" ht="267.75" customHeight="1">
      <c r="B36" s="36" t="n">
        <v>32</v>
      </c>
      <c r="C36" s="94" t="inlineStr">
        <is>
          <t>EUR</t>
        </is>
      </c>
      <c r="D36" s="94" t="inlineStr">
        <is>
          <t>High</t>
        </is>
      </c>
      <c r="E36" s="95" t="n">
        <v>7</v>
      </c>
      <c r="F36" s="97" t="inlineStr">
        <is>
          <t>Verify only one of the special mode is activated at a time in My Bentley App</t>
        </is>
      </c>
      <c r="G36" s="97" t="n"/>
      <c r="H36" s="97" t="inlineStr">
        <is>
          <t>Internet Service should be enabled 
Valid VTS License is available
Vehicle is provisioned with VTS Service
Primary User Nomination process is successfully completed
Transport Mode = Off
Garage Mode = Off
Deactivation Mode = Off</t>
        </is>
      </c>
      <c r="I36" s="97" t="inlineStr">
        <is>
          <t xml:space="preserve"> Go to My Bentley App --&gt; CAR REMOTE --&gt; Vehicle Security - section --&gt;  VEHICLE SECURITY screen --&gt; Configure -tab
 Go to 'Transport Mode' and activate it
 Now go to 'Garage Mode' / 'Deactivation Mode' and try to activate it when already 'Transport Mode' is activated</t>
        </is>
      </c>
      <c r="J36" s="97" t="inlineStr">
        <is>
          <t xml:space="preserve"> VEHICLE SECURITY Screen
    Configure Tab :
 - Transport Mode
 - Garage Mode
 - Deactivation Mode
 - Button : SYNC TO CAR'
 Transport Mode status is active
 The 'My Bentley App' should not allow 'Garage Mode' / 'Deactivation Mode' to activate until unless the 'Transport Mode' is deactivated and vice versa(i.e.  Only one of the special mode is activated at a time in My Bentley App)
</t>
        </is>
      </c>
      <c r="K36" s="97" t="n"/>
      <c r="L36" s="99" t="inlineStr">
        <is>
          <t>Pass</t>
        </is>
      </c>
      <c r="M36" s="97" t="n"/>
      <c r="N36" s="37" t="n"/>
    </row>
    <row r="37" ht="189" customHeight="1">
      <c r="B37" s="36" t="n">
        <v>33</v>
      </c>
      <c r="C37" s="94" t="inlineStr">
        <is>
          <t>EUR</t>
        </is>
      </c>
      <c r="D37" s="94" t="inlineStr">
        <is>
          <t>Medium</t>
        </is>
      </c>
      <c r="E37" s="95" t="n">
        <v>7</v>
      </c>
      <c r="F37" s="97" t="inlineStr">
        <is>
          <t>Requesting VTS Vodafone Customer Support Team to enable the 'Transport Mode'</t>
        </is>
      </c>
      <c r="G37" s="97" t="n"/>
      <c r="H37" s="97" t="inlineStr">
        <is>
          <t>Internet Service should be enabled 
Valid VTS License is available
Vehicle is provisioned with VTS Service
Primary User Nomination process is successfully completed
Transport Mode = Off
Garage Mode = Off
Deactivation Mode = Off
Primary User Nomination process is successfully completed</t>
        </is>
      </c>
      <c r="I37" s="97" t="inlineStr">
        <is>
          <t xml:space="preserve"> Initiate a call to VTS Vodafone Customer Support Team
 Request the VTS Initiate a call to VTS Vodafone Customer Support Team to activate 'Transport Mode'
 Launch My Bentley App --&gt; Go to My Alerts tab(CAR REMOTE --&gt; VEHICLE SECURITY --&gt; My Alerts) and verify the 'Transport Mode' Status
</t>
        </is>
      </c>
      <c r="J37" s="97" t="inlineStr">
        <is>
          <t xml:space="preserve"> Call initiation to VTS Vodafone Customer Support Team should be successful
 VTS Customer Support Team should enable the requested 'Transport Mode' from their end
 My Alerts tab should display 'Transport Mode Enabled - Active' status along with expiry time to the customer</t>
        </is>
      </c>
      <c r="K37" s="97" t="n"/>
      <c r="L37" s="99" t="inlineStr">
        <is>
          <t>Pass</t>
        </is>
      </c>
      <c r="M37" s="97" t="n"/>
      <c r="N37" s="37" t="n"/>
    </row>
    <row r="38" ht="204.75" customHeight="1">
      <c r="B38" s="36" t="n">
        <v>34</v>
      </c>
      <c r="C38" s="94" t="inlineStr">
        <is>
          <t>EUR</t>
        </is>
      </c>
      <c r="D38" s="94" t="inlineStr">
        <is>
          <t>Medium</t>
        </is>
      </c>
      <c r="E38" s="95" t="n">
        <v>7</v>
      </c>
      <c r="F38" s="97" t="inlineStr">
        <is>
          <t>Requesting VTS Vodafone Customer Support Team to disable the 'Garage Mode' / 'Transport Mode' / 'Deactivation Mode' if activated</t>
        </is>
      </c>
      <c r="G38" s="97" t="n"/>
      <c r="H38" s="97" t="inlineStr">
        <is>
          <t>Internet Service should be enabled 
Valid VTS License is available
Vehicle is provisioned with VTS Service
Primary User Nomination process is successfully completed
Transport Mode = On / Garage Mode = On / Deactivation Mode = On (i.e. Activate only one special mode at a time)
Primary User Nomination process is successfully completed</t>
        </is>
      </c>
      <c r="I38" s="97" t="inlineStr">
        <is>
          <t>Initiate a call to VTS Vodafone Customer Support Team
Request the VTS Initiate a call to VTS Vodafone Customer Support Team to deactivate 'Garage Mode' / 'Transport Mode' / 'Deactivation Mode'
Launch My Bentley App --&gt; Go to My Alerts tab(CAR REMOTE --&gt; VEHICLE SECURITY --&gt; My Alerts) and verify the status of  'Garage Mode' / 'Transport Mode' / 'Deactivation Mode'</t>
        </is>
      </c>
      <c r="J38" s="97" t="inlineStr">
        <is>
          <t xml:space="preserve">Call initiation to VTS Vodafone Customer Support Team should be successful
VTS Customer Support Team should disable the requested 'Garage Mode' / 'Transport Mode' / 'Deactivation Mode' from their end
My Alerts tab should display status ['Garage Mode Status - Deactive' / 'Transport Mode Status - Deactive' / 'Deactivation Mode Status - Deactive'] </t>
        </is>
      </c>
      <c r="K38" s="97" t="n"/>
      <c r="L38" s="99" t="inlineStr">
        <is>
          <t>Pass</t>
        </is>
      </c>
      <c r="M38" s="97" t="n"/>
      <c r="N38" s="37" t="n"/>
    </row>
    <row r="39" ht="346.5" customHeight="1">
      <c r="B39" s="36" t="n">
        <v>35</v>
      </c>
      <c r="C39" s="94" t="inlineStr">
        <is>
          <t>EUR</t>
        </is>
      </c>
      <c r="D39" s="94" t="inlineStr">
        <is>
          <t>Medium</t>
        </is>
      </c>
      <c r="E39" s="95" t="n">
        <v>7</v>
      </c>
      <c r="F39" s="97" t="inlineStr">
        <is>
          <t xml:space="preserve">Requesting VTS Vodafone Customer Support Team to enable / disable all special modes ['Garage Mode' , 'Transport Mode' &amp; 'Deactivation Mode'] at once
</t>
        </is>
      </c>
      <c r="G39" s="97" t="n"/>
      <c r="H39" s="97" t="inlineStr">
        <is>
          <t>Internet Service should be enabled 
Valid VTS License is available
Vehicle is provisioned with VTS Service
Primary User Nomination process is successfully completed
Transport Mode = Off
Garage Mode = Off
Deactivation Mode = Off</t>
        </is>
      </c>
      <c r="I39" s="97" t="inlineStr">
        <is>
          <t>Initiate a call to VTS Vodafone Customer Support Team
Request the VTS Initiate a call to VTS Vodafone Customer Support Team to activate all special modes ['Garage Mode' , 'Transport Mode' &amp; 'Deactivation Mode'] at once
Launch My Bentley App --&gt; Go to My Alerts tab(CAR REMOTE --&gt; VEHICLE SECURITY --&gt; My Alerts) and verify the  'Garage Mode' , 'Transport Mode' &amp; 'Deactivation Mode' Status
Request the VTS Vodafone Customer Support Team to dectivate all special modes ['Garage Mode' , 'Transport Mode' &amp; 'Deactivation Mode'] at once</t>
        </is>
      </c>
      <c r="J39" s="97" t="inlineStr">
        <is>
          <t>Call initiation to VTS Vodafone Customer Support Team should be successful
VTS Customer Support Team should enable the requested ['Garage Mode' , 'Transport Mode' &amp; 'Deactivation Mode'] from their end
My Alerts tab should display all special modes status as active ['Garage Mode Enabled - Active' , 'Transport Mode Enabled - Active' , 'Deactivation Mode Enabled - Active'] status along with expiry time to the customer
My Alerts tab should display that none of the special mode status as active ['Garage Mode Status - Deactive' / 'Transport Mode Status - Deactive' / 'Deactivation Mode Status - Deactive']</t>
        </is>
      </c>
      <c r="K39" s="97" t="n"/>
      <c r="L39" s="99" t="inlineStr">
        <is>
          <t>Pass</t>
        </is>
      </c>
      <c r="M39" s="97" t="n"/>
      <c r="N39" s="37" t="n"/>
    </row>
    <row r="40" ht="267.75" customHeight="1">
      <c r="B40" s="36" t="n">
        <v>36</v>
      </c>
      <c r="C40" s="94" t="inlineStr">
        <is>
          <t>EUR</t>
        </is>
      </c>
      <c r="D40" s="94" t="inlineStr">
        <is>
          <t>Low</t>
        </is>
      </c>
      <c r="E40" s="95" t="n">
        <v>7</v>
      </c>
      <c r="F40" s="97" t="inlineStr">
        <is>
          <t>Check whether VTS theft alert triggered when vehicle is manually driven &gt;8 Km/hr without a driver card present - [Ignition = ON, Garage Mode = OFF , Transport Mode = OFF , Deactivation Mode = OFF]</t>
        </is>
      </c>
      <c r="G40" s="97" t="inlineStr">
        <is>
          <t>8. Mobile device language set to "English" by default</t>
        </is>
      </c>
      <c r="H40" s="97" t="inlineStr">
        <is>
          <t>Internet Service should be enabled 
Valid VTS License is available
Vehicle is provisioned with VTS Service
Primary User Nomination process is successfully completed
Transport Mode = Off
Garage Mode = Off
Deactivation Mode = Off
VTS Service activated Driver Card not present in vehicle
Customer and Vehicle are present in the registered country and is latched to a Parent Network(i.e. Ex : Vodafone UK)</t>
        </is>
      </c>
      <c r="I40" s="97" t="inlineStr">
        <is>
          <t xml:space="preserve"> Start the Vehicle(i.e. Ignition ON)
 Confirm whether 'Transport Mode' , 'Garage Mode' and 'Deactivation Mode' is disabled via My Bentley App
 Move or Drive the vehicle greater then 8 Km/hr without Driver Card in it
 Now check after sometime, whether VTS Alert or Notification comes to customer via Phone Call from VTS Customer Support Centre when vehicle is driven more than 8 Km/hr without a Driver Card</t>
        </is>
      </c>
      <c r="J40" s="97" t="inlineStr">
        <is>
          <t xml:space="preserve"> Ignition is ON and HMI Screen is up
 Transport Mode status is not active
    Garage Mode status is not active
    Deactivation Mode status is not active'
 Vehicle is moved &gt;8 Km/hr without driver card in it
 Customer should receive a VTS theft notification i.e. via Phone call from Vodafone VTS Customer Support Team about the incident when vehicle is driven more than 8 Km/hr without a Driver Card</t>
        </is>
      </c>
      <c r="K40" s="97" t="n"/>
      <c r="L40" s="99" t="inlineStr">
        <is>
          <t>Pass</t>
        </is>
      </c>
      <c r="M40" s="97" t="n"/>
      <c r="N40" s="37" t="n"/>
    </row>
    <row r="41" ht="267.75" customHeight="1">
      <c r="B41" s="36" t="n">
        <v>37</v>
      </c>
      <c r="C41" s="94" t="inlineStr">
        <is>
          <t>EUR</t>
        </is>
      </c>
      <c r="D41" s="94" t="inlineStr">
        <is>
          <t>High</t>
        </is>
      </c>
      <c r="E41" s="95" t="n">
        <v>7</v>
      </c>
      <c r="F41" s="97" t="inlineStr">
        <is>
          <t>Check whether VTS theft alert triggered when vehicle is manually driven &gt;500 m without a driver card present - [Ignition = ON, Garage Mode = OFF , Transport Mode = OFF , Deactivation Mode = OFF]</t>
        </is>
      </c>
      <c r="G41" s="97" t="n"/>
      <c r="H41" s="97" t="inlineStr">
        <is>
          <t>Internet Service should be enabled 
Valid VTS License is available
Vehicle is provisioned with VTS Service
Primary User Nomination process is successfully completed
Transport Mode = Off
Garage Mode = Off
Deactivation Mode = Off
VTS Service activated Driver Card not present in vehicle
Customer and Vehicle are present in the registered country and is latched to a Parent Network(i.e. Ex : Vodafone UK)</t>
        </is>
      </c>
      <c r="I41" s="97" t="inlineStr">
        <is>
          <t xml:space="preserve"> Start the Vehicle(i.e. Ignition ON)
 Confirm whether 'Transport Mode' , 'Garage Mode' and 'Deactivation Mode' is disabled via My Bentley App
 Move or Drive the vehicle greater then 500 m without Driver Card in it
 Now check after sometime, whether VTS Alert or Notification comes to customer via Phone Call from VTS Customer Support Centre when vehicle is driven more than 500 m without a Driver Card</t>
        </is>
      </c>
      <c r="J41" s="97" t="inlineStr">
        <is>
          <t xml:space="preserve"> Ignition is ON and HMI Screen is up
 Transport Mode status is not active
    Garage Mode status is not active
    Deactivation Mode status is not active'
 Vehicle is moved &gt;500 m without driver card in it
 Customer should receive a VTS theft notification i.e. via Phone call from Vodafone VTS Customer Support Team about the incident when vehicle is driven more than 500 m without a Driver Card</t>
        </is>
      </c>
      <c r="K41" s="97" t="n"/>
      <c r="L41" s="99" t="inlineStr">
        <is>
          <t>Pass</t>
        </is>
      </c>
      <c r="M41" s="97" t="n"/>
      <c r="N41" s="37" t="n"/>
    </row>
    <row r="42" ht="267.75" customHeight="1">
      <c r="B42" s="36" t="n">
        <v>38</v>
      </c>
      <c r="C42" s="94" t="inlineStr">
        <is>
          <t>EUR</t>
        </is>
      </c>
      <c r="D42" s="94" t="inlineStr">
        <is>
          <t>High</t>
        </is>
      </c>
      <c r="E42" s="95" t="n">
        <v>7</v>
      </c>
      <c r="F42" s="97" t="inlineStr">
        <is>
          <t>Check whether VTS theft alert triggered when vehicle is manually driven &gt;500 m &amp; Speed &gt; 8 Km/Hr without a driver card present - [Ignition = ON , Garage Mode = ON , Transport Mode = OFF , Deactivation Mode = OFF]</t>
        </is>
      </c>
      <c r="G42" s="97" t="n"/>
      <c r="H42" s="97" t="inlineStr">
        <is>
          <t>Internet Service should be enabled 
Valid VTS License is available
Vehicle is provisioned with VTS Service
Primary User Nomination process is successfully completed
Transport Mode = Off
Garage Mode = On
Deactivation Mode = Off
VTS Service activated Driver Card not present in vehicle
Customer and Vehicle are present in the registered country and is latched to a Parent Network(i.e. Ex : Vodafone UK)</t>
        </is>
      </c>
      <c r="I42" s="97" t="inlineStr">
        <is>
          <t xml:space="preserve"> Start the Vehicle(i.e. Ignition ON)
 Confirm whether 'Transport Mode' , 'Deactivation Mode' is disabled and 'Garage Mode' is enabled via My Bentley App
 Move or Drive the vehicle greater then 500 m &amp; Speed &gt;8Km / Hr without Driver Card in it
 Now check after sometime, whether VTS Alert or Notification comes to customer via Phone Call from VTS Customer Support Centre when vehicle is driven more than 500 m &amp; Speed &gt; 8 Km/Hr without a Driver Card
</t>
        </is>
      </c>
      <c r="J42" s="97" t="inlineStr">
        <is>
          <t xml:space="preserve"> Ignition is ON and HMI Screen is up
 Transport Mode status is not active
    Deactivation Mode status is not active
    Garage Mode status is active'
 Vehicle is moved &gt;500 m &amp; Speed &gt; 8 Km/Hr without driver card in it
 Customer should receive a VTS theft notification i.e. via Phone call from Vodafone VTS Customer Support Team about the incident when vehicle is driven more than 500 m &amp; Speed &gt; 8 Km/Hr without a Driver Card</t>
        </is>
      </c>
      <c r="K42" s="97" t="n"/>
      <c r="L42" s="99" t="inlineStr">
        <is>
          <t>Pass</t>
        </is>
      </c>
      <c r="M42" s="97" t="n"/>
      <c r="N42" s="37" t="n"/>
    </row>
    <row r="43" ht="283.5" customHeight="1">
      <c r="B43" s="36" t="n">
        <v>39</v>
      </c>
      <c r="C43" s="94" t="inlineStr">
        <is>
          <t>EUR</t>
        </is>
      </c>
      <c r="D43" s="94" t="inlineStr">
        <is>
          <t>High</t>
        </is>
      </c>
      <c r="E43" s="95" t="n">
        <v>7</v>
      </c>
      <c r="F43" s="108" t="inlineStr">
        <is>
          <t>Check whether VTS theft alert triggered when vehicle is manually driven &gt;500 m &amp; Speed &gt; 8 Km/Hr without a driver card present - [Ignition = ON , Garage Mode = OFF , Transport Mode = ON , Deactivation Mode = OFF]</t>
        </is>
      </c>
      <c r="G43" s="97" t="n"/>
      <c r="H43" s="97" t="inlineStr">
        <is>
          <t>Internet Service should be enabled 
Valid VTS License is available
Vehicle is provisioned with VTS Service
Primary User Nomination process is successfully completed
Transport Mode = On
Garage Mode = Off
Deactivation Mode = Off
VTS Service activated Driver Card not present in vehicle
Customer and Vehicle are present in the registered country and is latched to a Parent Network(i.e. Ex : Vodafone UK)</t>
        </is>
      </c>
      <c r="I43" s="97" t="inlineStr">
        <is>
          <t xml:space="preserve"> Start the Vehicle(i.e. Ignition ON)
 Confirm whether 'Garage Mode' , 'Deactivation Mode' is disabled and 'Transport Mode' is enabled via My Bentley App
 Move or Drive the vehicle greater then 500 m &amp; Speed &gt;8Km / Hr without Driver Card in it
 Now check after sometime, whether VTS Alert or Notification comes to customer via Phone Call from VTS Customer Support Centre when vehicle is driven more than 500 m &amp; Speed &gt; 8 Km/Hr without a Driver Card</t>
        </is>
      </c>
      <c r="J43" s="97" t="inlineStr">
        <is>
          <t xml:space="preserve"> Ignition is ON and HMI Screen is up
 Garage Mode status is not active
    Deactivation Mode status is not active
    Transport Mode status is active'
 Vehicle is moved &gt;500 m &amp; Speed &gt; 8 Km/Hr without driver card in it
 Customer should not receive a VTS theft notification i.e. via Phone call from Vodafone VTS Customer Support Team about the incident when vehicle is driven more than 500 m &amp; Speed &gt; 8 Km/Hr without a Driver Card</t>
        </is>
      </c>
      <c r="K43" s="97" t="n"/>
      <c r="L43" s="99" t="inlineStr">
        <is>
          <t>Pass</t>
        </is>
      </c>
      <c r="M43" s="97" t="n"/>
      <c r="N43" s="37" t="n"/>
    </row>
    <row r="44" ht="283.5" customHeight="1">
      <c r="B44" s="36" t="n">
        <v>40</v>
      </c>
      <c r="C44" s="94" t="inlineStr">
        <is>
          <t>EUR</t>
        </is>
      </c>
      <c r="D44" s="94" t="inlineStr">
        <is>
          <t>High</t>
        </is>
      </c>
      <c r="E44" s="95" t="n">
        <v>7</v>
      </c>
      <c r="F44" s="108" t="inlineStr">
        <is>
          <t>Check whether VTS theft alert not triggered when vehicle is manually driven &gt;500 m &amp; Speed &gt; 8 Km/Hr without a driver card present - [Ignition = ON , Garage Mode = OFF , Transport Mode = OFF , Deactivation Mode = ON]</t>
        </is>
      </c>
      <c r="G44" s="97" t="n"/>
      <c r="H44" s="97" t="inlineStr">
        <is>
          <t>Internet Service should be enabled 
Valid VTS License is available
Vehicle is provisioned with VTS Service
Primary User Nomination process is successfully completed
Transport Mode = Off
Garage Mode = Off
Deactivation Mode = On
VTS Service activated Driver Card not present in vehicle
Customer and Vehicle are present in the registered country and is latched to a Parent Network(i.e. Ex : Vodafone UK)</t>
        </is>
      </c>
      <c r="I44" s="97" t="inlineStr">
        <is>
          <t xml:space="preserve"> Start the Vehicle(i.e. Ignition ON)
 Confirm whether 'Garage Mode' , 'Transport Mode' is disabled and 'Deactivation Mode' is enabled via My Bentley App
 Move or Drive the vehicle greater then 500 m &amp; Speed &gt;8Km / Hr without Driver Card in it
 Now check after sometime, whether VTS Alert or Notification comes to customer via Phone Call from VTS Customer Support Centre when vehicle is driven more than 500 m &amp; Speed &gt; 8 Km/Hr without a Driver Card</t>
        </is>
      </c>
      <c r="J44" s="97" t="inlineStr">
        <is>
          <t xml:space="preserve"> Ignition is ON and HMI Screen is up
 Garage Mode status is not active
    Transport Mode status is not active
    Deactivation Mode status is active'
 Vehicle is moved &gt;500 m &amp; Speed &gt; 8 Km/Hr without driver card in it
 Customer should not receive a VTS theft notification i.e. via Phone call from Vodafone VTS Customer Support Team about the incident when vehicle is driven more than 500 m &amp; Speed &gt; 8 Km/Hr without a Driver Card</t>
        </is>
      </c>
      <c r="K44" s="97" t="n"/>
      <c r="L44" s="99" t="inlineStr">
        <is>
          <t>Pass</t>
        </is>
      </c>
      <c r="M44" s="97" t="n"/>
      <c r="N44" s="37" t="n"/>
    </row>
    <row r="45" ht="299.25" customHeight="1">
      <c r="B45" s="36" t="n">
        <v>41</v>
      </c>
      <c r="C45" s="94" t="inlineStr">
        <is>
          <t>EUR</t>
        </is>
      </c>
      <c r="D45" s="94" t="inlineStr">
        <is>
          <t>Medium</t>
        </is>
      </c>
      <c r="E45" s="95" t="n">
        <v>7</v>
      </c>
      <c r="F45" s="108" t="inlineStr">
        <is>
          <t xml:space="preserve">Verify manual VTS Theft Mode initiation when Customer reports theft by calling to to Vodafone VTS Customer Support Centre Team </t>
        </is>
      </c>
      <c r="G45" s="97" t="inlineStr">
        <is>
          <t>8. Mobile device language set to "English" by default</t>
        </is>
      </c>
      <c r="H45" s="97" t="inlineStr">
        <is>
          <t>Internet Service should be enabled 
Valid VTS License is available
Vehicle is provisioned with VTS Service
VTS Service activated Driver Card not present in vehicle
Primary User Nomination process is successfully completed
Customer(Tester -1 ) and Vehicle are present in the registered country and is latched to a Parent Network(i.e. Ex : Vodafone UK)</t>
        </is>
      </c>
      <c r="I45" s="97" t="inlineStr">
        <is>
          <t xml:space="preserve"> Ask Tester-2 to : Start the Vehicle(i.e. Ignition ON)'
 Ask Tester-2 to : Move or Drive the vehicle greater then 500 m &amp; Speed &gt; 8 Km/Hr without Driver Card in it'
 From Your end(Tester -1)  : Initiate a call to Vodafone VTS Customer Support Centre Team and ask them to initiate a VTS Theft tracking(i.e. Inform them it is VTS Bentley test call and ask them to initiate a VTS theft tracking for test purpose)'
 Check the vehicle HMI Screen when VTS Theft tracking is initiated
 Launch My Bentley App and check 'Theft Mode' is displayed disabling all other services</t>
        </is>
      </c>
      <c r="J45" s="97" t="inlineStr">
        <is>
          <t>Ignition is ON and HMI Screen is up1.  Ignition is ON and HMI Screen is up
 Vehicle is moved &gt;500 m &amp; Speed &gt; 8 Km/Hr with driver card in it
 VTS Theft tracking of vehicle is initiated successfully from Vodafone Customer Support Centre
 Vehicle HMI services should be accessible but the services should not work until unless the theft is deactivated
 When VTS Theft tracking is initiated, then My Bentley App should display Theft Mode disabling all other services</t>
        </is>
      </c>
      <c r="K45" s="97" t="n"/>
      <c r="L45" s="99" t="inlineStr">
        <is>
          <t>Pass</t>
        </is>
      </c>
      <c r="M45" s="97" t="n"/>
      <c r="N45" s="37" t="n"/>
    </row>
    <row r="46" ht="173.25" customHeight="1">
      <c r="B46" s="36" t="n">
        <v>42</v>
      </c>
      <c r="C46" s="94" t="inlineStr">
        <is>
          <t>EUR</t>
        </is>
      </c>
      <c r="D46" s="94" t="inlineStr">
        <is>
          <t>Medium</t>
        </is>
      </c>
      <c r="E46" s="95" t="n">
        <v>7</v>
      </c>
      <c r="F46" s="108" t="inlineStr">
        <is>
          <t>Verify VTS Theft Mode not initiated when VTS False Alert is triggered</t>
        </is>
      </c>
      <c r="G46" s="97" t="n"/>
      <c r="H46" s="97" t="inlineStr">
        <is>
          <t>Internet Service should be enabled 
Valid VTS License is available
Vehicle is provisioned with VTS Service
Customer(Tester -1 ) and Vehicle are present in the registered country and is latched to a Parent Network(i.e. Ex : Vodafone UK)
Primary User Nomination process is successfully completed
Drive the vehicle without driver card(Tester - 1)</t>
        </is>
      </c>
      <c r="I46" s="97" t="inlineStr">
        <is>
          <t xml:space="preserve"> Initiate a call to Vodafone VTS Customer Support Centre Team and inform them about VTS false trigger(i.e. Since the vehicle is not stolen)
 Check the vehicle HMI Screen when no VTS Theft tracking is activated
 Launch My Bentley App and check whether all services are fine</t>
        </is>
      </c>
      <c r="J46" s="97" t="inlineStr">
        <is>
          <t xml:space="preserve"> VTS Theft tracking should not be initiated from Vodafone Customer Support Centre during VTS false triggers
 All HMI services should be active and should work fine when no VTS Theft tracking is activated
 All My Bentley App services should be active and should work fine</t>
        </is>
      </c>
      <c r="K46" s="97" t="n"/>
      <c r="L46" s="99" t="inlineStr">
        <is>
          <t>Pass</t>
        </is>
      </c>
      <c r="M46" s="97" t="n"/>
      <c r="N46" s="37" t="n"/>
    </row>
    <row r="47" ht="378" customHeight="1">
      <c r="B47" s="36" t="n">
        <v>43</v>
      </c>
      <c r="C47" s="94" t="inlineStr">
        <is>
          <t>EUR</t>
        </is>
      </c>
      <c r="D47" s="94" t="inlineStr">
        <is>
          <t>Medium</t>
        </is>
      </c>
      <c r="E47" s="95" t="n">
        <v>7</v>
      </c>
      <c r="F47" s="108" t="inlineStr">
        <is>
          <t>Verify the HMI services when VTS Theft is initiated</t>
        </is>
      </c>
      <c r="G47" s="97" t="n"/>
      <c r="H47" s="97" t="inlineStr">
        <is>
          <t>Internet Service should be enabled 
Valid VTS License is available
Vehicle is provisioned with VTS Service
VTS Service activated Driver Card not present in vehicle
Primary User Nomination process is successfully completed
Customer and Vehicle are present in the registered country and is latched to a Parent Network(i.e. Ex : Vodafone UK)</t>
        </is>
      </c>
      <c r="I47" s="97" t="inlineStr">
        <is>
          <t>Start the Vehicle(i.e. Ignition ON)1.  Start the Vehicle(i.e. Ignition ON)
 Move or Drive the vehicle greater then 500 m &amp; Speed &gt; 8 Km/Hr without Driver Card in it
 After sometime,VTS Alert or Notification comes to customer via Phone Call from VTS Customer Support Centre when vehicle is driven without a Driver Card
 Answer the VTS Theft Call received from Vodafone VTS Customer Support Centre
 Inform the VTS Customer Centre team that it is a test call and ask them to initiate a VTS Theft tracking of vehicle
 Verify the below services in HMI when VTS Theft is initiated
 a. News
 b. Weather
 c. Satellite Maps
 d. Real Time Traffic Information ….etc'</t>
        </is>
      </c>
      <c r="J47" s="97" t="inlineStr">
        <is>
          <t xml:space="preserve"> Ignition is ON and HMI Screen is up
 Vehicle is moved &gt;500 m &amp; Speed &gt; 8 Km/Hr without driver card in it
 Customer should receive a VTS theft notification i.e. via Phone call from Vodafone VTS Customer Support Team about the incident while vehicle is being moved without a Driver Card in it while Forced Unset Mode is 'ON'
 VTS Phone Call from Customer Support should be answered without any issue
 VTS Theft tracking of vehicle is initiated successfully from Vodafone Customer Support Centre
 All services(i.e. Coloured Infotainment Services) in HMI should not work when VTS Theft is initiated</t>
        </is>
      </c>
      <c r="K47" s="97" t="n"/>
      <c r="L47" s="99" t="inlineStr">
        <is>
          <t>Pass</t>
        </is>
      </c>
      <c r="M47" s="97" t="n"/>
      <c r="N47" s="37" t="n"/>
    </row>
    <row r="48" ht="362.25" customHeight="1">
      <c r="B48" s="36" t="n">
        <v>44</v>
      </c>
      <c r="C48" s="94" t="inlineStr">
        <is>
          <t>EUR</t>
        </is>
      </c>
      <c r="D48" s="94" t="inlineStr">
        <is>
          <t>Medium</t>
        </is>
      </c>
      <c r="E48" s="95" t="n">
        <v>7</v>
      </c>
      <c r="F48" s="108" t="inlineStr">
        <is>
          <t>Verify that only Theft Mode is displayed in My Bentley App and blocking all other services when VTS Theft is initiated</t>
        </is>
      </c>
      <c r="G48" s="97" t="n"/>
      <c r="H48" s="97" t="inlineStr">
        <is>
          <t>Internet Service should be enabled 
Valid VTS License is available
Vehicle is provisioned with VTS Service
VTS Service activated Driver Card not present in vehicle
Primary User Nomination process is successfully completed
Customer and Vehicle are present in the registered country and is latched to a Parent Network(i.e. Ex : Vodafone UK)</t>
        </is>
      </c>
      <c r="I48" s="97" t="inlineStr">
        <is>
          <t xml:space="preserve"> Start the Vehicle(i.e. Ignition ON)
 Move or Drive the vehicle greater then 500 m &amp; Speed &gt; 8 Km/Hr without Driver Card in it
 After sometime,VTS Alert or Notification comes to customer via Phone Call from VTS Customer Support Centre when vehicle is driven without a Driver Card
 Answer the VTS Theft Call received from Vodafone VTS Customer Support Centre
 Inform the VTS Customer Centre team that it is a test call and ask them to initiate a VTS Theft tracking of vehicle
 Launch My Bentley App --&gt; Car Remote --&gt; Vehicle Security and check 'Theft Mode' is displayed disabling all other VTS services</t>
        </is>
      </c>
      <c r="J48" s="97" t="inlineStr">
        <is>
          <t xml:space="preserve"> Ignition is ON and HMI Screen is up
 Vehicle is moved &gt;500 m without driver card in it
 Customer should receive a VTS theft notification i.e. via Phone call from Vodafone VTS Customer Support Team about the incident while vehicle is being moved without a Driver Card in it while Forced Unset Mode is 'ON'
 VTS Phone Call from Customer Support should be answered without any issue
 VTS Theft tracking of vehicle is initiated successfully from Vodafone Customer Support Centre
 When VTS Theft tracking is initiated, then My Bentley App should display Theft Mode disabling all other VTS services</t>
        </is>
      </c>
      <c r="K48" s="97" t="n"/>
      <c r="L48" s="109" t="inlineStr">
        <is>
          <t>Pass</t>
        </is>
      </c>
      <c r="M48" s="97" t="n"/>
      <c r="N48" s="37" t="n"/>
    </row>
    <row r="49" ht="268.5" customHeight="1" thickBot="1">
      <c r="B49" s="36" t="n">
        <v>45</v>
      </c>
      <c r="C49" s="94" t="inlineStr">
        <is>
          <t>EUR</t>
        </is>
      </c>
      <c r="D49" s="94" t="inlineStr">
        <is>
          <t>Medium</t>
        </is>
      </c>
      <c r="E49" s="95" t="n">
        <v>7</v>
      </c>
      <c r="F49" s="108" t="inlineStr">
        <is>
          <t>Examination of damaged Driver Card in vehicle</t>
        </is>
      </c>
      <c r="G49" s="97" t="n"/>
      <c r="H49" s="97" t="inlineStr">
        <is>
          <t>Internet Service should be enabled 
HU is up and focus is in HMI screen
Vehicle is provisioned with VTS Service and is active
Damage the Driver Card(i.e. Remove the Driver Card Battery)
VTS Service activated but damaged Driver Card present in vehicle
Primary User Nomination process is successfully completed
VTS License is active and in use</t>
        </is>
      </c>
      <c r="I49" s="97" t="inlineStr">
        <is>
          <t xml:space="preserve"> Start the Vehicle(i.e. Ignition ON)
 My Bentley App : Go to CAR REMOTE Screen in My Bentley App and check VTS status under VEHICLE SECURITY'
 Engine Off(i.e. Ignition OFF)
 After 2 minutes --&gt; Ignition ON --&gt;, Move or Drive the vehicle greater then 500 m &amp; Speed &gt; 8 Km/Hr with deactivated Driver Card in it
 Check whether customer will receive a VTS theft notification(via Phone Call from Vodafone VTS Customer Support Team) when vehicle is moved &gt;500 m &amp; Speed &gt; 8 Km/Hr with a damaged driver card in vehicle</t>
        </is>
      </c>
      <c r="J49" s="97" t="inlineStr">
        <is>
          <t xml:space="preserve"> Ignition is ON and HMI Screen is up
 VTS status should display as 'Active' under VEHICLE SECURITY section in CAR REMOTE screen of My Bentley App
 Car Engine is turned Off successfully
 Vehicle is moved &gt;500 m &amp; Speed &gt; 8 Km/Hr without driver card in it
 The Customer of vehicle should receive a VTS theft notification i.e. via Phone call from Vodafone VTS Customer Support Team about the incident</t>
        </is>
      </c>
      <c r="K49" s="97" t="n"/>
      <c r="L49" s="99" t="inlineStr">
        <is>
          <t>Pass</t>
        </is>
      </c>
      <c r="M49" s="97" t="n"/>
      <c r="N49" s="37" t="inlineStr">
        <is>
          <t>Observation : 
Performed by removing the Driver Card battery</t>
        </is>
      </c>
    </row>
    <row r="50" ht="409.5" customHeight="1">
      <c r="B50" s="36" t="n">
        <v>46</v>
      </c>
      <c r="C50" s="94" t="inlineStr">
        <is>
          <t>EUR</t>
        </is>
      </c>
      <c r="D50" s="94" t="inlineStr">
        <is>
          <t>Medium</t>
        </is>
      </c>
      <c r="E50" s="95" t="n">
        <v>7</v>
      </c>
      <c r="F50" s="108" t="inlineStr">
        <is>
          <t>Vehicle Ownership change process</t>
        </is>
      </c>
      <c r="G50" s="97" t="n"/>
      <c r="H50" s="84" t="n"/>
      <c r="I50" s="97" t="inlineStr">
        <is>
          <t xml:space="preserve"> Remove vehicle VIN from Main User from My Bentley App
 Add VIN to New User Bentley Account(i.e. Login to My Bentley App with new user credentials and add the VIN)
 Login to My Bentley App and check whether recently added Vehicle is displayed
 Perform Driver Card Linking Process(i.e. Driver Card Activation Script run via Dealer ODIS Tool)
 Launch My Bentley App once again with valid credentials either from Apple or Android mobile devices
 Check for VTS status displayed under Vehicle DASHBOARD Screen or Vehicle Security(CAR REMOTE Screen) in My Bentley App when VTS Service Activation is 'Not Activated'
 Click on ''ACTIVATE VEHICLE TRACKING'' button from Vehicle DASHBOARD Screen
    OR
    Click on ''ACTIVATE VEHICLE TRACKING'' button from Vehicle Security-CAR REMOTE Screen'
 Select the suitable language + Accept all conditions and Click on 'CONFIRM' button
 Enter 'First Name' , 'Last Name' , 'Email Address' and Click on 'CONTINUE' button
 Enter valid address details and Click on 'CONTINUE' button
 Enter the valid mobile number and Click on 'CONTINUE' button
 Click on 'Confirm' on the Mobile Number Confirmation Message
 Enter the verification code(Ex : 111111) in VTS - VERIFY YOUR MOBILE NUMBER Screen and Click on 'Verify' button
 Selecting 'Continue' button on 'SUCCESSFULLY VERIFIED MOBILE' Screen
 Enter valid phone numbers under Mobile Number 2 &amp; Mobile Number 3 fields and Click on 'Continue' button
 Click on 'Confirm' on the Additional Mobile Numbers Confirmation Message
 Enter Range , Model and Vehicle Colour details and Click on 'Continue' button
 Click on 'Confirm' on Bentley Vehicle Details Confirmation Message
 Select Country of registration and Security language details and Click on 'Confirm' button
 Select the suitable security question along with the suitable answer and Click on 'Confirm' button
 Click on 'Confirm' on Confirm your answer Confirmation Message
 Click on 'RETURN TO MY SERVICES' button
 Click on 'Vehicle Security' in CAR REMOTE Screen
 Once the VTS License is activated, Check VEHICLE SECURITY in CAR REMOTE Screen</t>
        </is>
      </c>
      <c r="J50" s="97" t="inlineStr">
        <is>
          <t xml:space="preserve"> VIN removal should be successful &amp; VTS contract should be deleted(Need to check with Vodafone Call Centre Agent for confirmation related to VTS Contract Turned Off)'
 VIN successfully added to new user Bentley account
Note : VIN adding to Bentley Account may take up to 24 Hrs'
 The recently added Vehicle should be displayed in My Bentley App
 Driver Card Linking Process should be done successfully
 My Bentley App is launched successfully
 * MY BENTLEY (Dashboard Screen) : PLEASE ACTIVATE YOUR VEHICLE SECURITY
 Message : Your Bentley includes our all new vehicle tracking service, helping you to keep your Bentley safe.
 Button : ACTIVATE VEHICLE TRACKING
 Activation Prompt(Vehicle Symbol) should be active in DASHBOARD Screen
 * VEHICLE SECURITY(CAR REMOTE Screen) : 
 VTS status ''Not Activated'' should be displayed under Vehicle Security(CAR REMOTE Screen) in My Bentley App'
 VTS - ACTIVATE YOUR VEHICLE SECURITY Screen should launch displaying below options : 
 - Customer should be allowed to select the the language
 - Accept Terms of Use
 - Accept Terms &amp; Conditions
 - Accept Privacy Policy
 Button : CONFIRM'
 VTS - ADD YOUR DETAILS Screen should launch displaying below options : 
 - First Name
 - Last Name
 - Email Address
 Button : CONTINUE'
 VTS - ADD YOUR ADDRESS Screen should launch displaying below options : 
 - Country
 - Address : Address Line 2 &amp; Address Line 3
 - City
 - Postcode
 - State(NAR)
 Button : CONTINUE'
 VTS - ADD YOUR MOBILE NUMBER Screen should launch displaying below options : 
 - Country Code
 - Mobile Number
 Button : CONTINUE'
 Confirmation Message : Confirm your mobile number is displayed with below mentioned options
 - Edit
 - Confirm'
 Clicking on ''Confirm'' on the Mobile Number Confirmation Message should send a 6-digit verification code to the recently added mobile number via SMS 
      AND
 VTS - VERIFY YOUR MOBILE NUMBER Screen should launch displaying below options : 
 a. Message : Please enter the 6-digit verification code we have just sent to you via SMS 
 b. Place holder to enter the Verification Code
 c. Button : VERIFY
 d. Not received a code? : Send a new verification code(SEND &amp; CANCEL soft keys)'
 Message : SUCCESSFULLY VERIFIED MOBILE(Your mobile number has been verified successfully) need to be displayed along with 'CONTINUE' button
 VTS - ADD ADDITIONAL MOBILE NUMBERS Screen should be launched displaying
 - Mobile number 2(optional)
 - Mobile number 3(optional)
 Button : CONTINUE
 Button : SKIP THIS STEP'
 Confirmation Message : Confirm your additional mobile numbers along with optional numbers entered is displayed with below mentioned options
 - Edit
 - Confirm'
 VTS - ADD YOUR BENTLEY Screen should launch displaying below options : 
 - Range (Ex : Flying Spur)
 - Model (Ex : Flying Spur V8 S)
 - Vehicle colour (Ex : Red) 
 Button : CONTINUE'
 Confirmation Message : Confirm your Bentley along with vehicle details is displayed with below mentioned options
 - Edit
 - Confirm'
 VTS - CONFIRM YOUR SECURITY LANGUAGE Screen should launch displaying below options : 
 - Country of registration (Ex : England)
 - Security language (Ex : English)
 Button : CONFIRM'
 VTS - CONFIRM YOUR SECURITY QUESTION Screen should launch displaying below options : 
Message : Please select and answer a security question from the options available 
 - What is the name of your first pet?
 - Where is your place of birth?
 - What was the name of your first school?
 - Your Answer(Select &amp; Answer the security question)
 Button : CONFIRM'
 Confirmation Message : Confirm your answer along with entered security answer for the selected security question details is displayed with below mentioned options
 - Edit
 - Confirm'
 VTS - ACTIVATION SUBMITTED message need to be displayed : 
Message : Your vehicle request activation has been submitted. This will now be processed and could take up to 2 working days.- We will contact you via SMS when your vehicle security is fully active 
 Button : RETURN TO MY SERVICES'
 Screen Focus should take to CAR REMOTE Screen displaying 'VEHICLE SECURITY' status as 'License Pending' 
VTS - Vehicle Security Screen should be launched displaying : 
 - Vehicle Tracking Tab 
 Status : VEHICLE TRACKING ACTIVATION PENDING
Message : Your vehicle activation request has been submitted. This will be processed and could take up to 2 working days. - We will contact you via SMS and notify your via the My Bentley app when your vehicle tracking is active 
 - My Alerts Tab
 Consists of My Alarm History(VTS)
VTS - VEHICLE SECURITY Screen should be launched displaying
 - My Alerts Tab : Displays VTS Alerts if any otherwise displays as ''No Alarms Active''
 - Configure Tab
       a. Transport Mode
       b. Garage Mode
       c. Deactivation Mode
 - My Details Tab : 
       a. Certificate Details
       b. Contact Details : My Details , Address , My Mobile Numbers , My Security Language , My Security Questions'
</t>
        </is>
      </c>
      <c r="K50" s="97" t="n"/>
      <c r="L50" s="99" t="inlineStr">
        <is>
          <t>Pass</t>
        </is>
      </c>
      <c r="M50" s="97" t="n"/>
      <c r="N50" s="37" t="n"/>
    </row>
    <row r="51" ht="378" customHeight="1">
      <c r="B51" s="36" t="n">
        <v>47</v>
      </c>
      <c r="C51" s="94" t="inlineStr">
        <is>
          <t>EUR</t>
        </is>
      </c>
      <c r="D51" s="94" t="inlineStr">
        <is>
          <t>Medium</t>
        </is>
      </c>
      <c r="E51" s="95" t="n">
        <v>7</v>
      </c>
      <c r="F51" s="108" t="inlineStr">
        <is>
          <t>Examination of VTS Alert Notification goes to new owner when ownership of vehicle is changed by the dealer</t>
        </is>
      </c>
      <c r="G51" s="97" t="n"/>
      <c r="H51" s="97" t="inlineStr">
        <is>
          <t>Internet Service should be enabled 
HU is up and focus is in HMI screen
Vehicle is provisioned with VTS Service and is active
VTS Service activated Driver Card not present in vehicle
Primary User Nomination process is successfully completed
New Ownership details of vehicle is updated by the dealer
VTS License is active and in use</t>
        </is>
      </c>
      <c r="I51" s="97" t="inlineStr">
        <is>
          <t xml:space="preserve"> Start the Vehicle(i.e. Ignition ON)
 My Bentley App : Go to CAR REMOTE Screen in My Bentley App and check VTS status under VEHICLE SECURITY'
 Engine Off(i.e. Ignition OFF)
 After 2 minutes --&gt; Ignition ON --&gt;, Move or Drive the vehicle greater then 500 m &amp; Speed &gt; 8 Km/Hr without Driver Card in it
 Check whether new customer will receive a VTS theft notification(via Phone Call from Vodafone VTS Customer Support Team) when vehicle is moved &gt;500 m &amp; Speed &gt; 8 Km/Hr without driver card in vehicle</t>
        </is>
      </c>
      <c r="J51" s="97" t="inlineStr">
        <is>
          <t xml:space="preserve"> Ignition is ON and HMI Screen is up
 VTS status should display as 'Active' under VEHICLE SECURITY section in CAR REMOTE screen of My Bentley App
 Car Engine is turned Off successfully
 Vehicle is moved &gt;500 m without driver card in it
 The new Customer or new owner of vehicle should receive a VTS theft notification i.e. via Phone call from Vodafone VTS Customer Support Team about the incident
The previous Customer or previous owner of vehicle should not receive a VTS theft notification i.e. via Phone call from Vodafone VTS Customer Support Team about the incident'</t>
        </is>
      </c>
      <c r="K51" s="97" t="n"/>
      <c r="L51" s="99" t="inlineStr">
        <is>
          <t>Pass</t>
        </is>
      </c>
      <c r="M51" s="97" t="n"/>
      <c r="N51" s="37" t="n"/>
    </row>
    <row r="52" ht="141.75" customHeight="1">
      <c r="B52" s="36" t="n">
        <v>48</v>
      </c>
      <c r="C52" s="94" t="inlineStr">
        <is>
          <t>EUR</t>
        </is>
      </c>
      <c r="D52" s="94" t="inlineStr">
        <is>
          <t>Low</t>
        </is>
      </c>
      <c r="E52" s="95" t="n">
        <v>7</v>
      </c>
      <c r="F52" s="108" t="inlineStr">
        <is>
          <t>Examination of logging in to My Bentley mobile app with previous ownership id when ownership of vehicle is changed by the dealer</t>
        </is>
      </c>
      <c r="G52" s="97" t="n"/>
      <c r="H52" s="97" t="inlineStr">
        <is>
          <t>Internet Service should be enabled 
Valid VTS License is available
Vehicle is provisioned with VTS Service and is active
Primary User Nomination process is successfully completed
VTS License is active and in use</t>
        </is>
      </c>
      <c r="I52" s="97" t="inlineStr">
        <is>
          <t xml:space="preserve"> Login to My Bentley App with valid credentials of previous owner of the vehicle either from Apple or Android mobile devices
 Check whether the vehicle details are displayed in My Bentley App(Logged with valid credentials of previous owner) when ownership of vehicle is changed by the dealer</t>
        </is>
      </c>
      <c r="J52" s="97" t="inlineStr">
        <is>
          <t xml:space="preserve"> My Bentley App is launched successfully
 Vehicle Information should not be displayed in My Bentley App using previous owner login credentials when ownership of vehicle is changed by the dealer</t>
        </is>
      </c>
      <c r="K52" s="97" t="n"/>
      <c r="L52" s="99" t="inlineStr">
        <is>
          <t>Pass</t>
        </is>
      </c>
      <c r="M52" s="97" t="n"/>
      <c r="N52" s="37" t="n"/>
    </row>
    <row r="53" ht="267.75" customHeight="1">
      <c r="B53" s="36" t="n">
        <v>49</v>
      </c>
      <c r="C53" s="94" t="inlineStr">
        <is>
          <t>EUR</t>
        </is>
      </c>
      <c r="D53" s="94" t="inlineStr">
        <is>
          <t>Low</t>
        </is>
      </c>
      <c r="E53" s="95" t="n">
        <v>7</v>
      </c>
      <c r="F53" s="108" t="inlineStr">
        <is>
          <t>Examination of deactivated Driver Card in vehicle</t>
        </is>
      </c>
      <c r="G53" s="97" t="n"/>
      <c r="H53" s="97" t="inlineStr">
        <is>
          <t>Internet Service should be enabled 
HU is up and focus is in HMI screen
Vehicle is provisioned with VTS Service and is active
VTS Service deactivated Driver Card present in vehicle(i.e. Remove Battery of Driver Card)
Primary User Nomination process is successfully completed
VTS License is active and in use</t>
        </is>
      </c>
      <c r="I53" s="97" t="inlineStr">
        <is>
          <t xml:space="preserve"> Start the Vehicle(i.e. Ignition ON)
 My Bentley App : Go to CAR REMOTE Screen in My Bentley App and check VTS status under VEHICLE SECURITY'
 Engine Off(i.e. Ignition OFF)
 After 2 minutes --&gt; Ignition ON --&gt;, Move or Drive the vehicle greater then 500 m &amp; Speed &gt; 8 Km/Hr with deactivated Driver Card in it
 Check whether customer will receive a VTS theft notification(via Phone Call from Vodafone VTS Customer Support Team) when vehicle is moved &gt;500 m &amp; Speed &gt; 8 Km/Hr with a deactivated driver card in vehicle</t>
        </is>
      </c>
      <c r="J53" s="97" t="inlineStr">
        <is>
          <t xml:space="preserve"> Ignition is ON and HMI Screen is up
 VTS status should display as 'Active' under VEHICLE SECURITY section in CAR REMOTE screen of My Bentley App
 Car Engine is turned Off successfully
 Vehicle is moved &gt;500 m &amp; Speed &gt; 8 Km/Hr without driver card in it
 The Customer of vehicle should receive a VTS theft notification i.e. via Phone call from Vodafone VTS Customer Support Team about the incident</t>
        </is>
      </c>
      <c r="K53" s="97" t="n"/>
      <c r="L53" s="99" t="inlineStr">
        <is>
          <t>Pass</t>
        </is>
      </c>
      <c r="M53" s="97" t="n"/>
      <c r="N53" s="37" t="inlineStr">
        <is>
          <t>Observation : 
Performed by removing the Driver Card battery</t>
        </is>
      </c>
    </row>
    <row r="54" ht="236.25" customHeight="1">
      <c r="B54" s="36" t="n">
        <v>50</v>
      </c>
      <c r="C54" s="94" t="inlineStr">
        <is>
          <t>EUR</t>
        </is>
      </c>
      <c r="D54" s="94" t="inlineStr">
        <is>
          <t>High</t>
        </is>
      </c>
      <c r="E54" s="95" t="n">
        <v>7</v>
      </c>
      <c r="F54" s="108" t="inlineStr">
        <is>
          <t>Checking whether Customer able to download the VTS certificate(i.e.  My Vehicle Security Certificate)</t>
        </is>
      </c>
      <c r="G54" s="97" t="n"/>
      <c r="H54" s="97" t="inlineStr">
        <is>
          <t>Internet Service should be enabled 
Valid VTS License is available 
Vehicle is provisioned with VTS Service
Primary User Nomination process is successfully completed
Driver Card battery is present
Driver Card is activated
VTS License is active and in use</t>
        </is>
      </c>
      <c r="I54" s="97" t="inlineStr">
        <is>
          <t xml:space="preserve"> Go to My Bentley App --&gt; CAR REMOTE --&gt; Vehicle Security - section --&gt;  VEHICLE SECURITY screen --&gt; My Details -tab
 Check whether Customer able to download the VTS certificate(i.e.  My vehicle Security Certificate)</t>
        </is>
      </c>
      <c r="J54" s="97" t="inlineStr">
        <is>
          <t xml:space="preserve"> VEHICLE SECURITY Screen: My Details Tab : Displays ''Certificate Details'' &amp; ''Contact Details'''
Customer should be allowed to download the ''My Vehicle Security Certificate'' in pdf format to produce it to the insurance company
   AND The downloaded My Vehicle Security Certificate certificate(pdf format) should be clearly visible and readable and can be sent to the insurance company without any issues'</t>
        </is>
      </c>
      <c r="K54" s="97" t="n"/>
      <c r="L54" s="99" t="inlineStr">
        <is>
          <t>Pass</t>
        </is>
      </c>
      <c r="M54" s="97" t="n"/>
      <c r="N54" s="37" t="n"/>
    </row>
    <row r="55" ht="173.25" customHeight="1">
      <c r="B55" s="36" t="n">
        <v>51</v>
      </c>
      <c r="C55" s="94" t="inlineStr">
        <is>
          <t>EUR</t>
        </is>
      </c>
      <c r="D55" s="94" t="inlineStr">
        <is>
          <t>Medium</t>
        </is>
      </c>
      <c r="E55" s="95" t="n">
        <v>7</v>
      </c>
      <c r="F55" s="108" t="inlineStr">
        <is>
          <t>Checking for Vodafone Customer Care Contact Details via My Bentley App(VEHICLE SECURITY Screen)</t>
        </is>
      </c>
      <c r="G55" s="97" t="n"/>
      <c r="H55" s="97" t="inlineStr">
        <is>
          <t>Internet Service should be enabled 
Valid VTS License is available 
Vehicle is provisioned with VTS Service
Primary User Nomination process is successfully completed
Driver Card battery is present
Driver Card is activated
VTS License is active and in use</t>
        </is>
      </c>
      <c r="I55" s="97" t="inlineStr">
        <is>
          <t xml:space="preserve"> Go to My Bentley App --&gt; CAR REMOTE --&gt; Vehicle Security - section --&gt;  VEHICLE SECURITY screen
 Click on 'Contact Button' Icon in VEHICLE SECURITY screen</t>
        </is>
      </c>
      <c r="J55" s="97" t="inlineStr">
        <is>
          <t xml:space="preserve"> VEHICLE SECURITY Screen should display
 - Tabs : ''My Alerts'' , ''Configure'' &amp; ''My Details''
 - ''Contact - Button'' Icon at the top right corner of screen
 Clicking on 'Contact Button' Icon in VEHICLE SECURITY screen displays Vodafone Customer Care Centre Contact details(Ex : +44 333 122 2222)</t>
        </is>
      </c>
      <c r="K55" s="97" t="n"/>
      <c r="L55" s="99" t="inlineStr">
        <is>
          <t>Pass</t>
        </is>
      </c>
      <c r="M55" s="97" t="n"/>
      <c r="N55" s="37" t="n"/>
    </row>
    <row r="56" ht="173.25" customHeight="1">
      <c r="B56" s="36" t="n">
        <v>52</v>
      </c>
      <c r="C56" s="94" t="inlineStr">
        <is>
          <t>EUR</t>
        </is>
      </c>
      <c r="D56" s="94" t="inlineStr">
        <is>
          <t>Medium</t>
        </is>
      </c>
      <c r="E56" s="95" t="n">
        <v>7</v>
      </c>
      <c r="F56" s="108" t="inlineStr">
        <is>
          <t>Verify initiating call to Vodafone Customer Care Contact Details via My Bentley App(VEHICLE SECURITY Screen)</t>
        </is>
      </c>
      <c r="G56" s="97" t="n"/>
      <c r="H56" s="97" t="inlineStr">
        <is>
          <t>Internet Service should be enabled 
Valid VTS License is available 
Vehicle is provisioned with VTS Service
Primary User Nomination process is successfully completed
Driver Card battery is present
Driver Card is activated
VTS License is active and in use</t>
        </is>
      </c>
      <c r="I56" s="97" t="inlineStr">
        <is>
          <t xml:space="preserve"> Go to My Bentley App --&gt; CAR REMOTE --&gt; Vehicle Security - section --&gt;  VEHICLE SECURITY screen --&gt; Click on 'Contact Button'-Icon present at top right corner of screen
 Select the Vodafone Customer Care Centre Contact details(Ex : +44 333 122 2222) in VEHICLE SECURITY screen
</t>
        </is>
      </c>
      <c r="J56" s="97" t="inlineStr">
        <is>
          <t xml:space="preserve"> Clicking on 'Contact Button' Icon in VEHICLE SECURITY screen displays Vodafone Customer Care Centre Contact details(Ex : +44 333 122 2222)
 Call should be initaited successfully to  Vodafone Customer Care Centre without any issue
</t>
        </is>
      </c>
      <c r="K56" s="97" t="n"/>
      <c r="L56" s="99" t="inlineStr">
        <is>
          <t>Pass</t>
        </is>
      </c>
      <c r="M56" s="97" t="n"/>
      <c r="N56" s="37" t="n"/>
    </row>
    <row r="57" ht="189" customHeight="1">
      <c r="B57" s="36" t="n">
        <v>53</v>
      </c>
      <c r="C57" s="94" t="inlineStr">
        <is>
          <t>EUR</t>
        </is>
      </c>
      <c r="D57" s="94" t="inlineStr">
        <is>
          <t>Low</t>
        </is>
      </c>
      <c r="E57" s="95" t="n">
        <v>7</v>
      </c>
      <c r="F57" s="108" t="inlineStr">
        <is>
          <t>Validating VTS Theft Section in DASHBOARD Screen of My Bentley App when actual Theft is initiated</t>
        </is>
      </c>
      <c r="G57" s="97" t="n"/>
      <c r="H57" s="97" t="inlineStr">
        <is>
          <t>Internet Service should be enabled 
Valid VTS License is available 
Vehicle is provisioned with VTS Service
Primary User Nomination process is successfully completed
Driver Card battery is present
Driver Card is activated
VTS License is active and in use</t>
        </is>
      </c>
      <c r="I57" s="97" t="inlineStr">
        <is>
          <t xml:space="preserve"> Initiate a call to Vodafone VTS Customer Support Centre Team and inform them about VTS false trigger(i.e. Since the vehicle is not stolen)
OR Drive the vehicle more than 400 metre without a driver card in vehicle'
 Check the VTS Theft Detected section under DASHBOARD screen of My Bentley App
</t>
        </is>
      </c>
      <c r="J57" s="97" t="inlineStr">
        <is>
          <t xml:space="preserve"> VTS Theft should be initaited
 VTS Theft detected section should be display
 - Title : Theft Detected
 - Msg : We have detected a theft alarm on your ''XYZ-Vehicle''. Please call the alarm centre imediately
 - Button : CALL ALARM CENTRE'</t>
        </is>
      </c>
      <c r="K57" s="97" t="n"/>
      <c r="L57" s="99" t="inlineStr">
        <is>
          <t>Pass</t>
        </is>
      </c>
      <c r="M57" s="97" t="n"/>
      <c r="N57" s="37" t="n"/>
    </row>
    <row r="58" ht="252" customHeight="1">
      <c r="B58" s="36" t="n">
        <v>54</v>
      </c>
      <c r="C58" s="94" t="inlineStr">
        <is>
          <t>EUR</t>
        </is>
      </c>
      <c r="D58" s="94" t="inlineStr">
        <is>
          <t>High</t>
        </is>
      </c>
      <c r="E58" s="95" t="n">
        <v>7</v>
      </c>
      <c r="F58" s="108" t="inlineStr">
        <is>
          <t>Checking for Vodafone Customer Care Contact Details in DASHBOARD(Theft Detected -  Section) Screen of My Bentley App when actual Theft is initiated</t>
        </is>
      </c>
      <c r="G58" s="97" t="n"/>
      <c r="H58" s="97" t="inlineStr">
        <is>
          <t>Internet Service should be enabled 
Valid VTS License is available
Vehicle is provisioned with VTS Service
Customer(Tester -1 ) and Vehicle are present in the registered country and is latched to a Parent Network(i.e. Ex : Vodafone UK)
Primary User Nomination process is successfully completed
Drive the vehicle without driver card(Tester - 1)</t>
        </is>
      </c>
      <c r="I58" s="97" t="inlineStr">
        <is>
          <t>Initiate a call to Vodafone VTS Customer Support Centre Team and inform them about VTS false trigger(i.e. Since the vehicle is not stolen)
OR Drive the vehicle more than 400 metre without a driver card in vehicle'
Check the My Bentley App
Click on 'CALL ALARM CENTRE' button</t>
        </is>
      </c>
      <c r="J58" s="97" t="inlineStr">
        <is>
          <t xml:space="preserve">VTS Theft should be initaited 
VTS Theft detected section should be seen under DASHBOARD screen of My Bentley App displaying : 
Title : Theft Detected
Button : CALL ALARM CENTRE'
Clicking on 'CALL ALARM CENTRE - Button' under 'Theft Detected' section under DASHBOARD Screen should displays Vodafone Customer Care Centre Contact details(Ex : +44 333 122 2222
</t>
        </is>
      </c>
      <c r="K58" s="97" t="n"/>
      <c r="L58" s="99" t="inlineStr">
        <is>
          <t>Pass</t>
        </is>
      </c>
      <c r="M58" s="97" t="n"/>
      <c r="N58" s="37" t="n"/>
    </row>
    <row r="59" ht="315" customHeight="1">
      <c r="B59" s="36" t="n">
        <v>55</v>
      </c>
      <c r="C59" s="94" t="inlineStr">
        <is>
          <t>EUR</t>
        </is>
      </c>
      <c r="D59" s="94" t="inlineStr">
        <is>
          <t>High</t>
        </is>
      </c>
      <c r="E59" s="95" t="n">
        <v>7</v>
      </c>
      <c r="F59" s="108" t="inlineStr">
        <is>
          <t>Verify initiating call to Vodafone Customer Care Contact Details in DASHBOARD(Theft Detected -  Section) Screen of My Bentley App when actual Theft is initiated</t>
        </is>
      </c>
      <c r="G59" s="97" t="n"/>
      <c r="H59" s="97" t="inlineStr">
        <is>
          <t>Internet Service should be enabled 
Valid VTS License is available 
Vehicle is provisioned with VTS Service
Primary User Nomination process is successfully completed
Driver Card battery is present
Driver Card is activated
VTS License is active and in use</t>
        </is>
      </c>
      <c r="I59" s="97" t="inlineStr">
        <is>
          <t>Initiate a call to Vodafone VTS Customer Support Centre Team and inform them about VTS false trigger(i.e. Since the vehicle is not stolen)
OR  Drive the vehicle more than 400 metre without a driver card in vehicle 
Select the Vodafone Customer Care Centre Contact details(Ex : +44 333 122 2222)</t>
        </is>
      </c>
      <c r="J59" s="97" t="inlineStr">
        <is>
          <t>VTS Theft should be initaited displaying : &gt;&gt; VTS Theft detected section under DASHBOARD screen of My Bentley App displaying : 
Title : Theft Detected
Msg : We have detected a theft alarm on your ''XYZ-Vehicle''. Please call the alarm centre imediately
Button : CALL ALARM CENTRE
(Clicking on ''CALL ALARM CENTRE - Button'' should displays Vodafone Customer Care Centre Contact details(Ex : +44 333 122 2222))'
Call should be initaited successfully to  Vodafone Customer Care Centre without any issue</t>
        </is>
      </c>
      <c r="K59" s="97" t="n"/>
      <c r="L59" s="99" t="inlineStr">
        <is>
          <t>Pass</t>
        </is>
      </c>
      <c r="M59" s="97" t="n"/>
      <c r="N59" s="37" t="n"/>
    </row>
    <row r="60" ht="409.5" customHeight="1">
      <c r="B60" s="36" t="n">
        <v>56</v>
      </c>
      <c r="C60" s="94" t="inlineStr">
        <is>
          <t>EUR</t>
        </is>
      </c>
      <c r="D60" s="94" t="inlineStr">
        <is>
          <t>High</t>
        </is>
      </c>
      <c r="E60" s="95" t="n">
        <v>7</v>
      </c>
      <c r="F60" s="108" t="inlineStr">
        <is>
          <t>Validate 'My Security Language' option under 'My Details' tab of Vehicle Security Screen</t>
        </is>
      </c>
      <c r="G60" s="97" t="n"/>
      <c r="H60" s="97" t="inlineStr">
        <is>
          <t>Internet Service should be enabled 
Valid VTS License is available
Vehicle is provisioned with VTS Service and is active
Primary User Nomination process is successfully completed
My Security Language (Ex : English) already set as a part of the vehicle registration process</t>
        </is>
      </c>
      <c r="I60" s="97" t="inlineStr">
        <is>
          <t>Open My Bentley App with valid credentials either from Apple or Android mobile devices
Launch VTS(CAR REMOTE --&gt; VEHICLE SECURITY)
Select 'My Details' tab
Validate ''My Security Language'' option : , Click on ''My Security Language''  option, Check for  ‘&gt;’ next screen indication arrow. , Check for  Information (i) icon and its contents, Position of  ‘My Security Language’ in  ''My Details'' tab of Vehicle Security Screen'</t>
        </is>
      </c>
      <c r="J60" s="97" t="inlineStr">
        <is>
          <t xml:space="preserve">My Bentley App is launched successfully
VTS-VEHICLE SECURITY Screen is launched displaying : 
-My Alerts tab
- Configure tab
- My Details tab'
My Details Tab should be launched displaying 
- ''My Certificate''  : , My Vehicle Security Certificate : Customer should be allowed to download the ''My Vehicle Security Certificate'' in pdf format to produce it to the insurance company
- ''My Details'' : , Name , Email Address  , Address, Primary Mobile Number, Other Mobile Numbers, My Bentley(Vehicle Info - Range / Model , Colour , Vehicle Registered Country Info &amp; Registration Number of Vehicle), My Security Questions , My Security Language'
Under ''My Details'' tab of Vehicle Security screen : , ''My Security Language'' to not be clickable/actionable by the user. , No ‘&gt;’ next screen indication arrow should be displayed next to ''My Security Language''  option. , Information (i) icon and its contents should be properly displayed, ''My Security Language'' option to be displayed at the bottom of the list, below ‘My Security Question’
</t>
        </is>
      </c>
      <c r="K60" s="97" t="n"/>
      <c r="L60" s="99" t="inlineStr">
        <is>
          <t>Pass</t>
        </is>
      </c>
      <c r="M60" s="97" t="n"/>
      <c r="N60" s="37" t="n"/>
    </row>
    <row r="61" ht="409.5" customHeight="1">
      <c r="B61" s="36" t="n">
        <v>57</v>
      </c>
      <c r="C61" s="94" t="inlineStr">
        <is>
          <t>EUR</t>
        </is>
      </c>
      <c r="D61" s="94" t="inlineStr">
        <is>
          <t>Medium</t>
        </is>
      </c>
      <c r="E61" s="95" t="n">
        <v>7</v>
      </c>
      <c r="F61" s="108" t="inlineStr">
        <is>
          <t>Validate 'My Bentley'(i.e. Vehicle Details) option under 'My Details' tab of Vehicle Security Screen</t>
        </is>
      </c>
      <c r="G61" s="97" t="n"/>
      <c r="H61" s="97" t="inlineStr">
        <is>
          <t>Internet Service should be enabled 
Valid VTS License is available
Vehicle is provisioned with VTS Service and is active
Primary User Nomination process is successfully completed
 'My Bentley'(i.e. Vehicle Details - Range , Colour , Registered Country Info &amp; Registration Number of Vehicle) option under 'My Details' tab of Vehicle Security Screen) already set as a part of the vehicle registration process</t>
        </is>
      </c>
      <c r="I61" s="97" t="inlineStr">
        <is>
          <t>Open My Bentley App with valid credentials either from Apple or Android mobile devices
Launch VTS(CAR REMOTE --&gt; VEHICLE SECURITY)
Select 'My Details' tab
Validate ''My Bentley''(i.e. Vehicle Details) option : , Click on ''Country Details(Ex : England)''  field, Check for  ‘&gt;’ next screen indication arrow next to ''Country Details(Ex : England)'', Check for  Information (i) icon and its contents, Click on ''Range / Model (Ex : Flysing Spur)''  field, Check for  ‘^’ arrow next to the vehicle model'</t>
        </is>
      </c>
      <c r="J61" s="97" t="inlineStr">
        <is>
          <t xml:space="preserve">My Bentley App is launched successfully
VTS-VEHICLE SECURITY Screen is launched displaying : 
- My Alerts tab
- Configure tab
- My Details tab'
My Details Tab should be launched displaying 
- ''My Certificate''  : , My Vehicle Security Certificate : Customer should be allowed to download the ''My Vehicle Security Certificate'' in pdf format to produce it to the insurance company
- ''My Details'' : , Name , Email Address  , Address, Primary Mobile Number, Other Mobile Numbers, My Bentley(Vehicle Info - Range / Model , Colour , Vehicle Registered Country Info &amp; Registration Number of Vehicle), My Security Questions , My Security Language'
Under ''My Details'' tab of Vehicle Security screen : , ''Country Details(Ex : England)''  field must not be clickable/actionable by the user, No ‘&gt;’ next screen indication arrow should be displayed next to  ''Country Details(Ex : England)'', Information (i) icon and its contents should be properly displayed, ''Range / Model (Ex : Flysing Spur)''  field must not be clickable/actionable by the user, The ‘^’ arrow next to the vehicle model must not be present'
</t>
        </is>
      </c>
      <c r="K61" s="97" t="n"/>
      <c r="L61" s="99" t="inlineStr">
        <is>
          <t>Pass</t>
        </is>
      </c>
      <c r="M61" s="97" t="n"/>
      <c r="N61" s="37" t="n"/>
    </row>
    <row r="62" ht="409.5" customHeight="1">
      <c r="B62" s="36" t="n">
        <v>58</v>
      </c>
      <c r="C62" s="94" t="inlineStr">
        <is>
          <t>EUR</t>
        </is>
      </c>
      <c r="D62" s="94" t="inlineStr">
        <is>
          <t>Medium</t>
        </is>
      </c>
      <c r="E62" s="95" t="n">
        <v>7</v>
      </c>
      <c r="F62" s="108" t="inlineStr">
        <is>
          <t>Check whether customer's name information(i.e. First Name &amp; Last Name) &amp; Email Information autopopulated as a part of Vehicle Registration Process when this information is already provided during VIN adding process / Bentley Account ID creation process</t>
        </is>
      </c>
      <c r="G62" s="97" t="n"/>
      <c r="H62" s="97" t="inlineStr">
        <is>
          <t>Internet Service should be enabled 
Valid VTS License is available
Vehicle is provisioned with VTS Service and is not active
Primary User Nomination process is successfully completed
Customer Name Information(i.e. First Name , Last Name) &amp; Email Information provided as a part of VIN adding process</t>
        </is>
      </c>
      <c r="I62" s="97" t="inlineStr">
        <is>
          <t xml:space="preserve">Launch My Bentley App once again with valid credentials either from Apple or Android mobile devices
Check for VTS status displayed under Vehicle DASHBOARD Screen or Vehicle Security(CAR REMOTE Screen) in My Bentley App when VTS Service Activation is 'Not Activated'
Click on ''ACTIVATE VEHICLE TRACKING'' button from Vehicle DASHBOARD Screen
OR 
Click on ''ACTIVATE VEHICLE TRACKING'' button from Vehicle Security-CAR REMOTE Screen'
Select the suitable language + Accept all conditions and Click on 'CONFIRM' button
Check whether customer's name information(i.e. First Name &amp; Last Name) &amp; Email Information autopopulated as a part of Vehicle Registration Process when this information is already provided during Bentley ID Account creation 
</t>
        </is>
      </c>
      <c r="J62" s="97" t="inlineStr">
        <is>
          <t>My Bentley App is launched successfully
* MY BENTLEY (Dashboard Screen) : 
PLEASE ACTIVATE YOUR VEHICLE SECURITY
Message : Your Bentley includes our all new vehicle tracking service, helping you to keep your Bentley safe.
- Button : ACTIVATE VEHICLE TRACKING
- Activation Prompt(Vehicle Symbol) should be active in DASHBOARD Screen
* VEHICLE SECURITY(CAR REMOTE Screen) : 
VTS status ''Not Activated'' should be displayed under Vehicle Security(CAR REMOTE Screen) in My Bentley App'
VTS - ACTIVATE YOUR VEHICLE SECURITY Screen should launch displaying below options : 
- Customer should be allowed to select the the language
- Accept Terms of Use
- Accept Terms &amp; Conditions
- Accept Privacy Policy
Button : CONFIRM
VTS - ADD YOUR DETAILS Screen should launch displaying below options : 
- First Name
- Last Name
- Email Address
Button : CONTINUE
Name(i.e. First Name &amp; Last Name) Information &amp; Email Information should be autopopulated as a part of Vehicle Registration Process in ADD YOUR DETAILS screen without any issues and then continue with the VTS activation process</t>
        </is>
      </c>
      <c r="K62" s="97" t="n"/>
      <c r="L62" s="99" t="inlineStr">
        <is>
          <t>Pass</t>
        </is>
      </c>
      <c r="M62" s="97" t="n"/>
      <c r="N62" s="37" t="n"/>
    </row>
    <row r="63" ht="409.5" customHeight="1">
      <c r="B63" s="36" t="n">
        <v>59</v>
      </c>
      <c r="C63" s="94" t="inlineStr">
        <is>
          <t>EUR</t>
        </is>
      </c>
      <c r="D63" s="94" t="inlineStr">
        <is>
          <t>Medium</t>
        </is>
      </c>
      <c r="E63" s="95" t="n">
        <v>7</v>
      </c>
      <c r="F63" s="108" t="inlineStr">
        <is>
          <t>Check whether customer's address information is autopopulated as a part of Vehicle Registration Process when this information is already provided during VIN adding process / Bentley Account ID creation process</t>
        </is>
      </c>
      <c r="G63" s="97" t="n"/>
      <c r="H63" s="97" t="inlineStr">
        <is>
          <t>Internet Service should be enabled 
Valid VTS License is available
Vehicle is provisioned with VTS Service and is not active
Primary User Nomination process is successfully completed
Customer Name Information(i.e. First Name , Last Name) &amp; Email Information provided as a part of Bentley ID Account creation process
Customer Address Information provided as a part of Bentley ID Account creation process</t>
        </is>
      </c>
      <c r="I63" s="97" t="inlineStr">
        <is>
          <t xml:space="preserve">Launch My Bentley App once again with valid credentials either from Apple or Android mobile devices
Check for VTS status displayed under Vehicle DASHBOARD Screen or Vehicle Security(CAR REMOTE Screen) in My Bentley App when VTS Service Activation is 'Not Activated'
Click on ''ACTIVATE VEHICLE TRACKING'' button from Vehicle DASHBOARD Screen
OR 
Click on ''ACTIVATE VEHICLE TRACKING'' button from Vehicle Security-CAR REMOTE Screen'
Select the suitable language + Accept all conditions and Click on 'CONFIRM' button
Click on 'CONTINUE' button and Check whether customer's address information is autopopulated as a part of Vehicle Registration Process when this information is already provided during Bentley ID Account creation </t>
        </is>
      </c>
      <c r="J63" s="97" t="inlineStr">
        <is>
          <t xml:space="preserve">My Bentley App is launched successfully
* MY BENTLEY (Dashboard Screen) : 
PLEASE ACTIVATE YOUR VEHICLE SECURITY
Message : Your Bentley includes our all new vehicle tracking service, helping you to keep your Bentley safe.
- Button : ACTIVATE VEHICLE TRACKING
- Activation Prompt(Vehicle Symbol) should be active in DASHBOARD Screen
* VEHICLE SECURITY(CAR REMOTE Screen) : 
VTS status ''Not Activated'' should be displayed under Vehicle Security(CAR REMOTE Screen) in My Bentley App'
VTS - ACTIVATE YOUR VEHICLE SECURITY Screen should launch displaying below options : 
- Customer should be allowed to select the the language
- Accept Terms of Use
- Accept Terms &amp; Conditions
- Accept Privacy Policy
Button : CONFIRM'
VTS - ADD YOUR DETAILS Screen should launch displaying below options : 
Name &amp; Email Address details are autopopulated 
- First Name 
- Email Address
Button : CONTINUE'
Address  Information(i.e. House No., City , Postcode &amp; Country) is autopopulated as a part of Vehicle Registration Process in ADD YOUR ADDRESS screen without any issues and then continue with the VTS activation process
</t>
        </is>
      </c>
      <c r="K63" s="97" t="n"/>
      <c r="L63" s="99" t="inlineStr">
        <is>
          <t>Pass</t>
        </is>
      </c>
      <c r="M63" s="97" t="n"/>
      <c r="N63" s="37" t="n"/>
    </row>
    <row r="64" ht="409.5" customHeight="1">
      <c r="B64" s="36" t="n">
        <v>60</v>
      </c>
      <c r="C64" s="94" t="inlineStr">
        <is>
          <t>EUR</t>
        </is>
      </c>
      <c r="D64" s="94" t="inlineStr">
        <is>
          <t>Medium</t>
        </is>
      </c>
      <c r="E64" s="95" t="n">
        <v>7</v>
      </c>
      <c r="F64" s="108" t="inlineStr">
        <is>
          <t>Check whether customer's Primary Mobile Number Information is autopopulated as a part of Vehicle Registration Process when this information is already provided during VIN adding process / Bentley Account ID creation process</t>
        </is>
      </c>
      <c r="G64" s="97" t="n"/>
      <c r="H64" s="97" t="inlineStr">
        <is>
          <t>Internet Service should be enabled 
Valid VTS License is available
Vehicle is provisioned with VTS Service and is not active
Primary User Nomination process is successfully completed
Customer Name Information(i.e. First Name , Last Name) &amp; Email Information provided as a part of Bentley ID Account creation process
Customer Address Information provided as a part of Bentley ID Account creation process
Customer Primary Mobile Number Information provided as a part of Bentley ID Account creation process</t>
        </is>
      </c>
      <c r="I64" s="97" t="inlineStr">
        <is>
          <t xml:space="preserve">Launch My Bentley App once again with valid credentials either from Apple or Android mobile devices
Check for VTS status displayed under Vehicle DASHBOARD Screen or Vehicle Security(CAR REMOTE Screen) in My Bentley App when VTS Service Activation is 'Not Activated'
Click on ''ACTIVATE VEHICLE TRACKING'' button from Vehicle DASHBOARD Screen
OR
Click on ''ACTIVATE VEHICLE TRACKING'' button from Vehicle Security-CAR REMOTE Screen'
Select the suitable language + Accept all conditions and Click on 'CONFIRM' button
Click on 'CONTINUE' button in ADD YOUR DETAILS screen once customer name and email information is added
Click on 'CONTINUE' button in ADD YOUR ADDRESS screen once customer address is added
</t>
        </is>
      </c>
      <c r="J64" s="97" t="inlineStr">
        <is>
          <t>My Bentley App is launched successfully
* MY BENTLEY (Dashboard Screen) : 
PLEASE ACTIVATE YOUR VEHICLE SECURITY
Message : Your Bentley includes our all new vehicle tracking service, helping you to keep your Bentley safe.
- Button : ACTIVATE VEHICLE TRACKING
- Activation Prompt(Vehicle Symbol) should be active in DASHBOARD Screen
* VEHICLE SECURITY(CAR REMOTE Screen) : 
VTS status ''Not Activated'' should be displayed under Vehicle Security(CAR REMOTE Screen) in My Bentley App'
VTS - ACTIVATE YOUR VEHICLE SECURITY Screen should launch displaying below options : 
- Customer should be allowed to select the the language
- Accept Terms of Use
- Accept Terms &amp; Conditions
- Accept Privacy Policy
Button : CONFIRM'
VTS - ADD YOUR DETAILS Screen should launch displaying below options : 
Name &amp; Email Address details are autopopulated 
- First Name 
- Last Name
- Email Address
Button : CONTINUE'
Address  Information(i.e. House No., City , Postcode &amp; Country) is autopopulated under 'ADD YOUR ADDRESS' screen along with 'CONTINUE' button
Primary Mobile Number  Information is autopopulated as a part of Vehicle Registration Process in ADD YOUR MOBILE NUMBER screen without any issues and then continue with the VTS activation process</t>
        </is>
      </c>
      <c r="K64" s="97" t="n"/>
      <c r="L64" s="99" t="inlineStr">
        <is>
          <t>Pass</t>
        </is>
      </c>
      <c r="M64" s="97" t="n"/>
      <c r="N64" s="37" t="n"/>
    </row>
    <row r="65" ht="347.25" customHeight="1" thickBot="1">
      <c r="B65" s="36" t="n">
        <v>61</v>
      </c>
      <c r="C65" s="94" t="inlineStr">
        <is>
          <t>EUR</t>
        </is>
      </c>
      <c r="D65" s="94" t="inlineStr">
        <is>
          <t>Low</t>
        </is>
      </c>
      <c r="E65" s="95" t="n">
        <v>7</v>
      </c>
      <c r="F65" s="108" t="inlineStr">
        <is>
          <t>Validating Vehicle Security Text in all the screens irrespective of Theft initiation or not</t>
        </is>
      </c>
      <c r="G65" s="97" t="inlineStr">
        <is>
          <t>8. Mobile device language set to "English" by default</t>
        </is>
      </c>
      <c r="H65" s="97" t="inlineStr">
        <is>
          <t>Internet Service should be enabled 
Valid VTS License is available 
Vehicle is provisioned with VTS Service
Primary User Nomination process is successfully completed
Driver Card battery is present
Driver Card is activated
VTS License is active and in use</t>
        </is>
      </c>
      <c r="I65" s="97" t="inlineStr">
        <is>
          <t xml:space="preserve">Initiate a call to Vodafone VTS Customer Support Centre Team and inform them about VTS false trigger(i.e. Since the vehicle is not stolen)
OR 
Drive the vehicle more than 400 metre without a driver card in vehicle'
Examine the text displayed in all the screens related to Vehicle Security when theft is is initiated
Deactivate the Theft by requesting Vodafone VTS Customer Support Centre Team
Examine the text displayed in all the screens related to Vehicle Security when theft is is not initiated
</t>
        </is>
      </c>
      <c r="J65" s="97" t="inlineStr">
        <is>
          <t>VTS Theft should be initaited displaying : 
&gt;&gt; VTS Theft detected section under DASHBOARD screen of My Bentley App displaying : 
- Title : Theft Detected
- Msg : We have detected a theft alarm on your ''XYZ-Vehicle''. Please call the alarm centre imediately
- Button : CALL ALARM CENTRE
(Clicking on ''CALL ALARM CENTRE - Button'' should displays Vodafone Customer Care Centre Contact details(Ex : +44 333 122 2222))'
All text should be displayed properly in 'English' language
VTS Theft is deactivated
All text should be displayed properly in 'English' language</t>
        </is>
      </c>
      <c r="K65" s="97" t="n"/>
      <c r="L65" s="45" t="inlineStr">
        <is>
          <t>Pass</t>
        </is>
      </c>
      <c r="M65" s="44" t="n"/>
      <c r="N65" s="46" t="n"/>
    </row>
  </sheetData>
  <mergeCells count="3">
    <mergeCell ref="B3:C3"/>
    <mergeCell ref="B2:N2"/>
    <mergeCell ref="F3:N3"/>
  </mergeCells>
  <conditionalFormatting sqref="K5:K42">
    <cfRule type="cellIs" priority="198" operator="equal" dxfId="12">
      <formula>"Not Applicable"</formula>
    </cfRule>
    <cfRule type="cellIs" priority="199" operator="equal" dxfId="11">
      <formula>"Pass"</formula>
    </cfRule>
    <cfRule type="cellIs" priority="200" operator="equal" dxfId="10">
      <formula>"Not Tested"</formula>
    </cfRule>
    <cfRule type="cellIs" priority="201" operator="equal" dxfId="9">
      <formula>"Not Applicable"</formula>
    </cfRule>
    <cfRule type="cellIs" priority="202" operator="equal" dxfId="8">
      <formula>"Fail"</formula>
    </cfRule>
    <cfRule type="cellIs" priority="203" operator="equal" dxfId="0">
      <formula>"Pass"</formula>
    </cfRule>
  </conditionalFormatting>
  <conditionalFormatting sqref="K5:K65">
    <cfRule type="cellIs" priority="155" operator="equal" dxfId="13">
      <formula>"Not Tested"</formula>
    </cfRule>
  </conditionalFormatting>
  <conditionalFormatting sqref="K44:K65">
    <cfRule type="cellIs" priority="156" operator="equal" dxfId="12">
      <formula>"Not Applicable"</formula>
    </cfRule>
    <cfRule type="cellIs" priority="157" operator="equal" dxfId="11">
      <formula>"Pass"</formula>
    </cfRule>
    <cfRule type="cellIs" priority="158" operator="equal" dxfId="10">
      <formula>"Not Tested"</formula>
    </cfRule>
    <cfRule type="cellIs" priority="159" operator="equal" dxfId="9">
      <formula>"Not Applicable"</formula>
    </cfRule>
    <cfRule type="cellIs" priority="160" operator="equal" dxfId="8">
      <formula>"Fail"</formula>
    </cfRule>
    <cfRule type="cellIs" priority="161" operator="equal" dxfId="0">
      <formula>"Pass"</formula>
    </cfRule>
  </conditionalFormatting>
  <conditionalFormatting sqref="L5:L65">
    <cfRule type="cellIs" priority="1" operator="equal" dxfId="6">
      <formula>"Cancelled"</formula>
    </cfRule>
    <cfRule type="cellIs" priority="2" operator="equal" dxfId="5">
      <formula>"N/A"</formula>
    </cfRule>
    <cfRule type="cellIs" priority="3" operator="equal" dxfId="4">
      <formula>"Pass"</formula>
    </cfRule>
    <cfRule type="cellIs" priority="4" operator="equal" dxfId="3">
      <formula>"In-Progress"</formula>
    </cfRule>
    <cfRule type="cellIs" priority="5" operator="equal" dxfId="2">
      <formula>"Blocked"</formula>
    </cfRule>
    <cfRule type="cellIs" priority="6" operator="equal" dxfId="1">
      <formula>"Fail"</formula>
    </cfRule>
    <cfRule type="cellIs" priority="7" operator="equal" dxfId="0">
      <formula>"Pass"</formula>
    </cfRule>
  </conditionalFormatting>
  <dataValidations count="1">
    <dataValidation sqref="L5:L65" showDropDown="0" showInputMessage="1" showErrorMessage="1" allowBlank="1" type="list">
      <formula1>"Pass, Fail, Blocked, NA"</formula1>
    </dataValidation>
  </dataValidations>
  <pageMargins left="0.7" right="0.7" top="0.75" bottom="0.75" header="0.3" footer="0.3"/>
  <pageSetup orientation="portrait" paperSize="9" verticalDpi="0"/>
  <headerFooter>
    <oddHeader>&amp;L&amp;"Arial"&amp;1 &amp;K000000INTERNAL#</oddHeader>
    <oddFooter/>
    <evenHeader/>
    <evenFooter/>
    <firstHeader/>
    <firstFooter/>
  </headerFooter>
</worksheet>
</file>

<file path=xl/worksheets/sheet3.xml><?xml version="1.0" encoding="utf-8"?>
<worksheet xmlns="http://schemas.openxmlformats.org/spreadsheetml/2006/main">
  <sheetPr codeName="Sheet2">
    <outlinePr summaryBelow="1" summaryRight="1"/>
    <pageSetUpPr/>
  </sheetPr>
  <dimension ref="A1:N13"/>
  <sheetViews>
    <sheetView zoomScale="70" zoomScaleNormal="70" workbookViewId="0">
      <selection activeCell="I5" sqref="I5"/>
    </sheetView>
  </sheetViews>
  <sheetFormatPr baseColWidth="8" defaultColWidth="8.7109375" defaultRowHeight="15.75"/>
  <cols>
    <col width="8.7109375" customWidth="1" style="29" min="1" max="1"/>
    <col width="10.28515625" customWidth="1" style="26" min="2" max="2"/>
    <col width="19" customWidth="1" style="57" min="3" max="3"/>
    <col width="18.5703125" customWidth="1" style="26" min="4" max="4"/>
    <col width="11.28515625" customWidth="1" style="58" min="5" max="5"/>
    <col width="60.140625" customWidth="1" style="26" min="6" max="6"/>
    <col width="48.85546875" customWidth="1" style="26" min="7" max="7"/>
    <col width="48.7109375" customWidth="1" style="26" min="8" max="8"/>
    <col width="77.85546875" customWidth="1" style="27" min="9" max="9"/>
    <col width="63.140625" customWidth="1" style="27" min="10" max="10"/>
    <col width="13.140625" customWidth="1" style="27" min="11" max="11"/>
    <col width="12.85546875" customWidth="1" style="26" min="12" max="12"/>
    <col width="18.85546875" customWidth="1" style="26" min="13" max="13"/>
    <col width="17.42578125" customWidth="1" style="29" min="14" max="14"/>
    <col width="8.7109375" customWidth="1" style="29" min="15" max="35"/>
    <col width="8.7109375" customWidth="1" style="29" min="36" max="16384"/>
  </cols>
  <sheetData>
    <row r="1" ht="16.5" customHeight="1" thickBot="1"/>
    <row r="2" ht="29.25" customHeight="1" thickBot="1">
      <c r="B2" s="177" t="inlineStr">
        <is>
          <t>App_Registration_Pages-IDK</t>
        </is>
      </c>
      <c r="C2" s="178" t="n"/>
      <c r="D2" s="178" t="n"/>
      <c r="E2" s="178" t="n"/>
      <c r="F2" s="178" t="n"/>
      <c r="G2" s="178" t="n"/>
      <c r="H2" s="178" t="n"/>
      <c r="I2" s="178" t="n"/>
      <c r="J2" s="178" t="n"/>
      <c r="K2" s="178" t="n"/>
      <c r="L2" s="178" t="n"/>
      <c r="M2" s="179" t="n"/>
    </row>
    <row r="3" ht="16.5" customHeight="1" thickBot="1">
      <c r="B3" s="180" t="inlineStr">
        <is>
          <t>Precondition</t>
        </is>
      </c>
      <c r="C3" s="175" t="n"/>
      <c r="D3" s="49" t="n"/>
      <c r="E3" s="50" t="n"/>
      <c r="F3" s="174" t="inlineStr">
        <is>
          <t xml:space="preserve">Ensure that below preconditions are met before start the testing for this service
Vehicle is connected to network 
Primary registration process is successfully completed. 
“My Bentley in Car Services' and 'My Bentley Remote Services' license is valid and in use
Please set these for My Bentley Development App when testing on ODP setup : Under 'BACKEND &amp; MOCK DATA' screen(Launch My Bentley App &amp; Tap for 6 times)
                       1. Set 'MSG Deployment' = 'APP(Approval)' / 'LIVE(Live)' 
                       2. Set 'Support ODP / invocation URLs' = 'Enable(ODP)'
                       3. Set 'Login Method' = 'idk(IDK - Solution)' / 'ping(PING - Solution)'  </t>
        </is>
      </c>
      <c r="G3" s="175" t="n"/>
      <c r="H3" s="175" t="n"/>
      <c r="I3" s="175" t="n"/>
      <c r="J3" s="175" t="n"/>
      <c r="K3" s="175" t="n"/>
      <c r="L3" s="175" t="n"/>
      <c r="M3" s="176" t="n"/>
    </row>
    <row r="4" ht="31.5" customHeight="1">
      <c r="A4" t="inlineStr"/>
      <c r="B4" s="32" t="inlineStr">
        <is>
          <t>TC ID</t>
        </is>
      </c>
      <c r="C4" s="33" t="inlineStr">
        <is>
          <t>Region</t>
        </is>
      </c>
      <c r="D4" s="33" t="inlineStr">
        <is>
          <t>Test Priority</t>
        </is>
      </c>
      <c r="E4" s="34" t="inlineStr">
        <is>
          <t>Overall Effort (in Mins)</t>
        </is>
      </c>
      <c r="F4" s="33" t="inlineStr">
        <is>
          <t>Test Case Title</t>
        </is>
      </c>
      <c r="G4" s="33" t="inlineStr">
        <is>
          <t>Pre-Condition</t>
        </is>
      </c>
      <c r="H4" s="33" t="inlineStr">
        <is>
          <t>Pre-Condition (Vehicle)</t>
        </is>
      </c>
      <c r="I4" s="33" t="inlineStr">
        <is>
          <t>Action</t>
        </is>
      </c>
      <c r="J4" s="33" t="inlineStr">
        <is>
          <t>Expected Result</t>
        </is>
      </c>
      <c r="K4" s="33" t="inlineStr">
        <is>
          <t>Actual Result</t>
        </is>
      </c>
      <c r="L4" s="33" t="inlineStr">
        <is>
          <t>Test Result</t>
        </is>
      </c>
      <c r="M4" s="33" t="inlineStr">
        <is>
          <t>No Of Observations</t>
        </is>
      </c>
      <c r="N4" s="35" t="inlineStr">
        <is>
          <t>Defect IDs/Comments</t>
        </is>
      </c>
    </row>
    <row r="5" ht="405" customFormat="1" customHeight="1" s="64">
      <c r="B5" s="59" t="n">
        <v>1</v>
      </c>
      <c r="C5" s="106" t="inlineStr">
        <is>
          <t>EUR, NAR, CHN</t>
        </is>
      </c>
      <c r="D5" s="106" t="inlineStr">
        <is>
          <t>High</t>
        </is>
      </c>
      <c r="E5" s="107" t="n">
        <v>5</v>
      </c>
      <c r="F5" s="60" t="inlineStr">
        <is>
          <t>Verify Bentley ID Registration (MBB / ODP-IDK Solution)</t>
        </is>
      </c>
      <c r="G5" s="60" t="inlineStr">
        <is>
          <t>N/A</t>
        </is>
      </c>
      <c r="H5" s="60" t="n"/>
      <c r="I5" s="61" t="inlineStr">
        <is>
          <t xml:space="preserve">Bentley ID Registration Page Process : 
Registering to Bentley ID :  Check whether Customer able to sign up for Bentley ID - IDK Solution without any issues
( My Bentley App(IDK Solution) --&gt; SIGN UP --&gt; Email (Enter Valid Email) / Phone Number (Enter Valid Phone Number)  --&gt; Create Account --&gt; NEXT --&gt; Enter Password which matches criteria --&gt; CREATE --&gt; Accept Terms i.e.  Check 'Terms of Use' &amp; 'Privacy Policy' --&gt; RETURN TO LOGIN )
Log In to Bentley ID : Check for Log In to Bentley ID with valid credentials after successfull sign up
( My Bentley App(IDK Solution) --&gt; Email or Phone Number --&gt; Enter valid email id --&gt; NEXT --&gt; Enter the Password --&gt; NEXT )
Adding VIN : ( My Bentley App --&gt; SIGN UP --&gt; Enter valid Email Address --&gt; NEXT --&gt;  Create a Password in CREATE ACCOUNT page --&gt; CREATE --&gt; ACCEPT (Privacy Policy &amp; Terms Of Use) --&gt; OPEN MAIL APP --&gt; Validate the Email ID --&gt; Back to My Bentley App --&gt; Login with Valid Credentials --&gt; ACCEPT(My Bentley Terms and Privacy) --&gt; ADD A VEHICLE --&gt; Manually add the VIN under 'Enter VIN manually' section --&gt; Select 'Retailer' under 'Your Bentley Retailer' section --&gt; CONTINUE / CONFIRM --&gt;  Add 'PERSONAL DATA' - First name , Last name --&gt; CONTINUE / CONFIRM --&gt; Select 'Location'(Ex : United Kingdom) --&gt; Add 'ADDRESS'- Building , House Number , Street , City , Postal Code , Country --&gt; CONTINUE / CONFIRM --&gt; Add 'Mobile Number' by selecting valid 'Area Code' &amp; 'Mobile Phone' --&gt; CONTINUE / CONFIRM --&gt; Vehicle Request to add the VIN should be sent successfully --&gt; After successfull confirmation of VIN from Bentley Contact Centre, The VIN / Vehicle should be seen in My Bentley App ) </t>
        </is>
      </c>
      <c r="J5" s="62" t="inlineStr">
        <is>
          <t>Registering to Bentley ID : Customer should be able to successfully sign up for Bentley ID - IDK Solution
Log In to Bentley ID : Log In to Bentley ID should be successfull
Adding VIN :The vehicle should be added to the respective Bentley ID successfully</t>
        </is>
      </c>
      <c r="K5" s="108" t="n"/>
      <c r="L5" s="109" t="inlineStr">
        <is>
          <t>Pass</t>
        </is>
      </c>
      <c r="M5" s="110" t="n"/>
      <c r="N5" s="63" t="n"/>
    </row>
    <row r="6" ht="45" customFormat="1" customHeight="1" s="64">
      <c r="B6" s="59" t="n">
        <v>2</v>
      </c>
      <c r="C6" s="106" t="inlineStr">
        <is>
          <t>EUR, NAR, CHN</t>
        </is>
      </c>
      <c r="D6" s="106" t="inlineStr">
        <is>
          <t>High</t>
        </is>
      </c>
      <c r="E6" s="107" t="n">
        <v>3</v>
      </c>
      <c r="F6" s="108" t="inlineStr">
        <is>
          <t>Verify logging in to Bentley ID with Valid Email ID(MBB / ODP-IDK Solution)</t>
        </is>
      </c>
      <c r="G6" s="108" t="inlineStr">
        <is>
          <t>N/A</t>
        </is>
      </c>
      <c r="H6" s="60" t="n"/>
      <c r="I6" s="111" t="inlineStr">
        <is>
          <t>Check whether Customer is able to Log In to Bentley ID via Email ID
( My Bentley App(IDK Solution) --&gt; Email or Phone Number --&gt; Enter valid email id --&gt; NEXT --&gt; Enter the Password --&gt; NEXT )</t>
        </is>
      </c>
      <c r="J6" s="56" t="inlineStr">
        <is>
          <t>Log In to Bentley ID via email id should be successfull</t>
        </is>
      </c>
      <c r="K6" s="108" t="n"/>
      <c r="L6" s="109" t="inlineStr">
        <is>
          <t>Pass</t>
        </is>
      </c>
      <c r="M6" s="110" t="n"/>
      <c r="N6" s="63" t="n"/>
    </row>
    <row r="7" ht="189" customFormat="1" customHeight="1" s="64">
      <c r="B7" s="59" t="n">
        <v>3</v>
      </c>
      <c r="C7" s="106" t="inlineStr">
        <is>
          <t>EUR, NAR, CHN</t>
        </is>
      </c>
      <c r="D7" s="106" t="inlineStr">
        <is>
          <t>Medium</t>
        </is>
      </c>
      <c r="E7" s="107" t="n">
        <v>3</v>
      </c>
      <c r="F7" s="108" t="inlineStr">
        <is>
          <t>Verify logging in to Bentley ID with Valid Phone Number (MBB / ODP-IDK Solution)</t>
        </is>
      </c>
      <c r="G7" s="108" t="inlineStr">
        <is>
          <t>• Phone Number is registered for Bentley ID Web Portal login</t>
        </is>
      </c>
      <c r="H7" s="60" t="n"/>
      <c r="I7" s="111" t="inlineStr">
        <is>
          <t xml:space="preserve">Check whether Customer is able to Log In to Bentley ID via Phone Number
( My Bentley App(IDK Solution) --&gt; Email or Phone Number --&gt; Enter registered Phone Number  --&gt; NEXT --&gt; Verification Code will be sent to registered mobile number --&gt;  Enter the Verification Code --&gt; NEXT )
</t>
        </is>
      </c>
      <c r="J7" s="56" t="inlineStr">
        <is>
          <t>Log In to Bentley ID via phone number should be successful. The flow should be smooth without any flickerring.</t>
        </is>
      </c>
      <c r="K7" s="108" t="n"/>
      <c r="L7" s="109" t="inlineStr">
        <is>
          <t>NA</t>
        </is>
      </c>
      <c r="M7" s="110" t="n"/>
      <c r="N7" s="63" t="inlineStr">
        <is>
          <t>Observation : 
As per the new implementation, The End User can register to new Bentley account via Email ID only but not from Mobile / Phone Number</t>
        </is>
      </c>
    </row>
    <row r="8" ht="57" customFormat="1" customHeight="1" s="64">
      <c r="B8" s="59" t="n">
        <v>4</v>
      </c>
      <c r="C8" s="106" t="inlineStr">
        <is>
          <t>EUR, NAR, CHN</t>
        </is>
      </c>
      <c r="D8" s="106" t="inlineStr">
        <is>
          <t>High</t>
        </is>
      </c>
      <c r="E8" s="107" t="n">
        <v>3</v>
      </c>
      <c r="F8" s="108" t="inlineStr">
        <is>
          <t>Verify Account SignIn can not be proceeded unless user accepts the T&amp;C (MBB / ODP-IDK Solution)</t>
        </is>
      </c>
      <c r="G8" s="108" t="inlineStr">
        <is>
          <t>• New Bentley account to be created and not logged in yet in Bentley Portal</t>
        </is>
      </c>
      <c r="H8" s="60" t="n"/>
      <c r="I8" s="111" t="inlineStr">
        <is>
          <t>Bentley ID Registration Page Process : 
Check whether Customer able to proceed sign in procedure for Bentley ID  without accepting the Terms &amp; Conditions
( My Bentley App(IDK Solution) --&gt; Email or Phone Number --&gt; Enter valid email id --&gt; NEXT --&gt; Enter the Password --&gt; NEXT )
 Press 'Cancel' button and observe the behaviour.
 Repeat the Step 1 and 'Accept' the Ts &amp; Cs</t>
        </is>
      </c>
      <c r="J8" s="56" t="inlineStr">
        <is>
          <t>If a user is logging in for the first time, App should automatically display the Ts&amp;Cs popup 'My Bentley Terms and Privacy'  with 'Accept' &amp; 'Cancel' options.User should not be allowed to proceed unless he/she accepts the Ts&amp;Cs.
The screen focus should go back to 'Log In' page
The Screen focus proceed to Next page to continue the SignIn.</t>
        </is>
      </c>
      <c r="K8" s="108" t="n"/>
      <c r="L8" s="109" t="inlineStr">
        <is>
          <t>Pass</t>
        </is>
      </c>
      <c r="M8" s="110" t="n"/>
      <c r="N8" s="63" t="n"/>
    </row>
    <row r="9" ht="60" customFormat="1" customHeight="1" s="64">
      <c r="B9" s="59" t="n">
        <v>5</v>
      </c>
      <c r="C9" s="106" t="inlineStr">
        <is>
          <t>EUR, NAR, CHN</t>
        </is>
      </c>
      <c r="D9" s="106" t="inlineStr">
        <is>
          <t>High</t>
        </is>
      </c>
      <c r="E9" s="107" t="n">
        <v>2</v>
      </c>
      <c r="F9" s="108" t="inlineStr">
        <is>
          <t>Verify logging out from Bentley ID (MBB / ODP-IDK Solution)</t>
        </is>
      </c>
      <c r="G9" s="108" t="inlineStr">
        <is>
          <t>• Log In to My Bentley App with valid credentials</t>
        </is>
      </c>
      <c r="H9" s="60" t="n"/>
      <c r="I9" s="111" t="inlineStr">
        <is>
          <t xml:space="preserve">Check whether Customer able to Log Out from Bentley ID
( Vehicle 'DASHBOARD' Screen --&gt; Select Customer Profile icon(i.e. Extreme Right Icon in footer) --&gt; General --&gt; Log out ) </t>
        </is>
      </c>
      <c r="J9" s="56" t="inlineStr">
        <is>
          <t>Log Out from Bentley ID should be successfull</t>
        </is>
      </c>
      <c r="K9" s="108" t="n"/>
      <c r="L9" s="109" t="inlineStr">
        <is>
          <t>Pass</t>
        </is>
      </c>
      <c r="M9" s="110" t="n"/>
      <c r="N9" s="63" t="n"/>
    </row>
    <row r="10" ht="135" customFormat="1" customHeight="1" s="64">
      <c r="B10" s="59" t="n">
        <v>13</v>
      </c>
      <c r="C10" s="106" t="inlineStr">
        <is>
          <t>EUR, NAR, CHN</t>
        </is>
      </c>
      <c r="D10" s="106" t="inlineStr">
        <is>
          <t>Medium</t>
        </is>
      </c>
      <c r="E10" s="107" t="n">
        <v>5</v>
      </c>
      <c r="F10" s="108" t="inlineStr">
        <is>
          <t>Verify password resetting via My Bentley App (MBB / ODP-IDK Solution)</t>
        </is>
      </c>
      <c r="G10" s="108" t="inlineStr">
        <is>
          <t>• Login to My Bentley App with valid credentials and the Screen Focus in on Dashboard Page</t>
        </is>
      </c>
      <c r="H10" s="60" t="n"/>
      <c r="I10" s="111" t="inlineStr">
        <is>
          <t>Check password can be reset successfully via My Bentley App
( Vehicle 'DASHBOARD' Screen --&gt; Select Customer Profile icon(i.e. Extreme Right Icon in footer) --&gt; Account --&gt; Reset Passwod -&gt; Observe
Select 'RESET NOW' --&gt; Observe
Select 'Close' button and tap on the Reset Link ( Click on 'Reset Link(RESET YOUR PASSWORD)'  in registered email id)--&gt; Bentley ID Web Portal - RESET PASSWORD page --&gt; Enter Password which matches the criteria --&gt; SAVE PASSWORD --&gt; Password successfully Changed confrimation should be poped up -&gt; Re-Log in to Bentley App using changed password.</t>
        </is>
      </c>
      <c r="J10" s="56" t="inlineStr">
        <is>
          <t>Reset Password screen should be launched with description containing the registered email ID to to whom send the reset link. There should be 'Reset Now' and 'Cancel' Button visible to user.
The 'Confirmed' message (Email has been sent) should be displayed with Close Button option 
Customer should be able to LogIn in successfully using the changed password. Old Password is not valid anymore.</t>
        </is>
      </c>
      <c r="K10" s="108" t="n"/>
      <c r="L10" s="109" t="inlineStr">
        <is>
          <t>Pass</t>
        </is>
      </c>
      <c r="M10" s="110" t="n"/>
      <c r="N10" s="63" t="n"/>
    </row>
    <row r="11" ht="299.25" customFormat="1" customHeight="1" s="64">
      <c r="B11" s="59" t="n">
        <v>16</v>
      </c>
      <c r="C11" s="106" t="inlineStr">
        <is>
          <t>EUR, NAR, CHN</t>
        </is>
      </c>
      <c r="D11" s="106" t="inlineStr">
        <is>
          <t>Medium</t>
        </is>
      </c>
      <c r="E11" s="107" t="n">
        <v>6</v>
      </c>
      <c r="F11" s="108" t="inlineStr">
        <is>
          <t>Verify permanent account deletion via My Bentley App l(MBB / ODP-IDK Solution)</t>
        </is>
      </c>
      <c r="G11" s="108" t="inlineStr">
        <is>
          <t>• Login to My Bentley App with valid credentials and the Screen Focus in on Dashboard Page</t>
        </is>
      </c>
      <c r="H11" s="60" t="n"/>
      <c r="I11" s="111" t="inlineStr">
        <is>
          <t>Check Account can be deleted permanentley via My Bentley App
Vehicle 'DASHBOARD' Screen --&gt; Select Customer Profile icon(i.e. Extreme Right Icon in footer) --&gt; Account --&gt; Delete Account -&gt; Observe
Select 'DELETE  ACCOUNT' --&gt; Observe
Scroll to ACCOUNT SETTINGS --&gt; Manage Account  and Select 'Your Bentley ID' --&gt; Observe
Under 'MANAGE ACCOUNT' --&gt; Select 'Delete your account' link
Provide Consent (Tick Mark in the box) --&gt; Select 'DELETE ACCOUNT' Button -&gt; Observe
Enter  valid password to delete the selected account --&gt;  Select 'DELETE ACCOUNT'</t>
        </is>
      </c>
      <c r="J11" s="56" t="inlineStr">
        <is>
          <t xml:space="preserve">'Delete Account'  screen should be launched with description containing related informations. 'Delete Account' button should be visible to user..
Focus should go to  'Delete Account -&gt; Bentley ID' page displaying information on Personal Data, Contact Info, Connected Apps, Account Setting and Privacy.
Manage Account screen should be appeared to delete the account permanenetly with 'Delete your account' link &amp; 'BACK' button.
User's consent form should be prompted up with 'DELETE ACCOUNT' and 'CANCEL' button to choose.
The Screen focus should go to 'Delete Account' Screen to enter the password to confirm the account deletion with 'Delete Account' and 'Cancel' buttons to choose.
The account should be deleted permanently and confirmation message should be displayed.(Ex : We are sorry to see you go - Your Bentley ID and all of your data has been permanently deleted)
</t>
        </is>
      </c>
      <c r="K11" s="108" t="n"/>
      <c r="L11" s="109" t="inlineStr">
        <is>
          <t>Pass</t>
        </is>
      </c>
      <c r="M11" s="110" t="n"/>
      <c r="N11" s="63" t="n"/>
    </row>
    <row r="12" ht="75" customFormat="1" customHeight="1" s="64">
      <c r="B12" s="59" t="n">
        <v>19</v>
      </c>
      <c r="C12" s="106" t="inlineStr">
        <is>
          <t>EUR, NAR, CHN</t>
        </is>
      </c>
      <c r="D12" s="106" t="inlineStr">
        <is>
          <t>High</t>
        </is>
      </c>
      <c r="E12" s="107" t="n">
        <v>3</v>
      </c>
      <c r="F12" s="108" t="inlineStr">
        <is>
          <t>Verify that vehicle is added to the account after successful registration(MBB / ODP-IDK Solution)</t>
        </is>
      </c>
      <c r="G12" s="108" t="inlineStr">
        <is>
          <t>N/A</t>
        </is>
      </c>
      <c r="H12" s="60" t="n"/>
      <c r="I12" s="111" t="inlineStr">
        <is>
          <t>After Registration successful , Check whether Vehicle is added to Bentley ID successfully 
( My Bentley App(MBB / ODP-IDK Solution) --&gt; SIGN IN --&gt; Enter valid credentials(i.e. Email &amp; Password) --&gt; SIGN IN )</t>
        </is>
      </c>
      <c r="J12" s="56" t="inlineStr">
        <is>
          <t>Log In to Bentley ID should be successful and vehicle details should be displayed</t>
        </is>
      </c>
      <c r="K12" s="108" t="n"/>
      <c r="L12" s="109" t="inlineStr">
        <is>
          <t>Pass</t>
        </is>
      </c>
      <c r="M12" s="110" t="n"/>
      <c r="N12" s="63" t="n"/>
    </row>
    <row r="13" ht="32.25" customFormat="1" customHeight="1" s="64" thickBot="1">
      <c r="A13" s="65" t="n"/>
      <c r="B13" s="72" t="n">
        <v>20</v>
      </c>
      <c r="C13" s="66" t="inlineStr">
        <is>
          <t>EUR, NAR, CHN</t>
        </is>
      </c>
      <c r="D13" s="66" t="inlineStr">
        <is>
          <t>Low</t>
        </is>
      </c>
      <c r="E13" s="67" t="n">
        <v>10</v>
      </c>
      <c r="F13" s="68" t="inlineStr">
        <is>
          <t>Verify all the screen with Bentley style guide.</t>
        </is>
      </c>
      <c r="G13" s="68" t="inlineStr">
        <is>
          <t>N/A</t>
        </is>
      </c>
      <c r="H13" s="60" t="n"/>
      <c r="I13" s="68" t="inlineStr">
        <is>
          <t>Observe all the screen's icon, font, colour</t>
        </is>
      </c>
      <c r="J13" s="69" t="inlineStr">
        <is>
          <t>All the icon, font, colour should be followed as per Bentley style guide.</t>
        </is>
      </c>
      <c r="K13" s="68" t="n"/>
      <c r="L13" s="70" t="inlineStr">
        <is>
          <t>Pass</t>
        </is>
      </c>
      <c r="M13" s="68" t="n"/>
      <c r="N13" s="71" t="n"/>
    </row>
  </sheetData>
  <mergeCells count="3">
    <mergeCell ref="F3:M3"/>
    <mergeCell ref="B2:M2"/>
    <mergeCell ref="B3:C3"/>
  </mergeCells>
  <conditionalFormatting sqref="K5:K10">
    <cfRule type="cellIs" priority="29" operator="equal" dxfId="13">
      <formula>"Not Tested"</formula>
    </cfRule>
    <cfRule type="cellIs" priority="30" operator="equal" dxfId="12">
      <formula>"Not Applicable"</formula>
    </cfRule>
    <cfRule type="cellIs" priority="31" operator="equal" dxfId="11">
      <formula>"Pass"</formula>
    </cfRule>
    <cfRule type="cellIs" priority="32" operator="equal" dxfId="10">
      <formula>"Not Tested"</formula>
    </cfRule>
    <cfRule type="cellIs" priority="33" operator="equal" dxfId="9">
      <formula>"Not Applicable"</formula>
    </cfRule>
    <cfRule type="cellIs" priority="34" operator="equal" dxfId="8">
      <formula>"Fail"</formula>
    </cfRule>
    <cfRule type="cellIs" priority="35" operator="equal" dxfId="0">
      <formula>"Pass"</formula>
    </cfRule>
  </conditionalFormatting>
  <conditionalFormatting sqref="K12">
    <cfRule type="cellIs" priority="22" operator="equal" dxfId="13">
      <formula>"Not Tested"</formula>
    </cfRule>
    <cfRule type="cellIs" priority="23" operator="equal" dxfId="12">
      <formula>"Not Applicable"</formula>
    </cfRule>
    <cfRule type="cellIs" priority="24" operator="equal" dxfId="11">
      <formula>"Pass"</formula>
    </cfRule>
    <cfRule type="cellIs" priority="25" operator="equal" dxfId="10">
      <formula>"Not Tested"</formula>
    </cfRule>
    <cfRule type="cellIs" priority="26" operator="equal" dxfId="9">
      <formula>"Not Applicable"</formula>
    </cfRule>
    <cfRule type="cellIs" priority="27" operator="equal" dxfId="8">
      <formula>"Fail"</formula>
    </cfRule>
    <cfRule type="cellIs" priority="28" operator="equal" dxfId="0">
      <formula>"Pass"</formula>
    </cfRule>
  </conditionalFormatting>
  <conditionalFormatting sqref="L5:L13">
    <cfRule type="cellIs" priority="1" operator="equal" dxfId="6">
      <formula>"Cancelled"</formula>
    </cfRule>
    <cfRule type="cellIs" priority="2" operator="equal" dxfId="5">
      <formula>"N/A"</formula>
    </cfRule>
    <cfRule type="cellIs" priority="3" operator="equal" dxfId="4">
      <formula>"Pass"</formula>
    </cfRule>
    <cfRule type="cellIs" priority="4" operator="equal" dxfId="3">
      <formula>"In-Progress"</formula>
    </cfRule>
    <cfRule type="cellIs" priority="5" operator="equal" dxfId="2">
      <formula>"Blocked"</formula>
    </cfRule>
    <cfRule type="cellIs" priority="6" operator="equal" dxfId="1">
      <formula>"Fail"</formula>
    </cfRule>
    <cfRule type="cellIs" priority="7" operator="equal" dxfId="0">
      <formula>"Pass"</formula>
    </cfRule>
  </conditionalFormatting>
  <dataValidations count="1">
    <dataValidation sqref="L5:L13" showDropDown="0" showInputMessage="1" showErrorMessage="1" allowBlank="1" type="list">
      <formula1>"Pass, Fail, Blocked, NA"</formula1>
    </dataValidation>
  </dataValidations>
  <pageMargins left="0.7" right="0.7" top="0.75" bottom="0.75" header="0.3" footer="0.3"/>
  <pageSetup orientation="portrait" paperSize="9" verticalDpi="0"/>
  <headerFooter>
    <oddHeader>&amp;L&amp;"Arial"&amp;1 &amp;K000000INTERNAL#</oddHeader>
    <oddFooter/>
    <evenHeader/>
    <evenFooter/>
    <firstHeader/>
    <firstFooter/>
  </headerFooter>
</worksheet>
</file>

<file path=xl/worksheets/sheet4.xml><?xml version="1.0" encoding="utf-8"?>
<worksheet xmlns="http://schemas.openxmlformats.org/spreadsheetml/2006/main">
  <sheetPr codeName="Sheet4">
    <outlinePr summaryBelow="1" summaryRight="1"/>
    <pageSetUpPr/>
  </sheetPr>
  <dimension ref="A1:N22"/>
  <sheetViews>
    <sheetView topLeftCell="A5" zoomScale="70" zoomScaleNormal="70" workbookViewId="0">
      <selection activeCell="F6" sqref="E6:F6"/>
    </sheetView>
  </sheetViews>
  <sheetFormatPr baseColWidth="8" defaultColWidth="8.7109375" defaultRowHeight="15.75"/>
  <cols>
    <col width="10.28515625" customWidth="1" style="2" min="2" max="2"/>
    <col width="15.140625" customWidth="1" style="3" min="3" max="3"/>
    <col width="14.5703125" customWidth="1" style="2" min="4" max="4"/>
    <col width="11.28515625" customWidth="1" style="16" min="5" max="5"/>
    <col width="60.140625" customWidth="1" style="2" min="6" max="6"/>
    <col width="48.85546875" customWidth="1" style="2" min="7" max="7"/>
    <col width="48.42578125" customWidth="1" style="2" min="8" max="8"/>
    <col width="78" customWidth="1" style="1" min="9" max="9"/>
    <col width="66.85546875" customWidth="1" style="1" min="10" max="10"/>
    <col width="13.140625" customWidth="1" style="1" min="11" max="11"/>
    <col width="13.28515625" customWidth="1" style="2" min="12" max="12"/>
    <col width="18.85546875" customWidth="1" style="2" min="13" max="13"/>
    <col width="18.85546875" customWidth="1" min="14" max="14"/>
  </cols>
  <sheetData>
    <row r="1" ht="16.5" customHeight="1" thickBot="1"/>
    <row r="2" ht="29.25" customHeight="1" thickBot="1">
      <c r="B2" s="182" t="inlineStr">
        <is>
          <t>Add_VIN</t>
        </is>
      </c>
      <c r="C2" s="178" t="n"/>
      <c r="D2" s="178" t="n"/>
      <c r="E2" s="178" t="n"/>
      <c r="F2" s="178" t="n"/>
      <c r="G2" s="178" t="n"/>
      <c r="H2" s="178" t="n"/>
      <c r="I2" s="178" t="n"/>
      <c r="J2" s="178" t="n"/>
      <c r="K2" s="178" t="n"/>
      <c r="L2" s="178" t="n"/>
      <c r="M2" s="179" t="n"/>
    </row>
    <row r="3" ht="16.5" customHeight="1" thickBot="1">
      <c r="B3" s="184" t="inlineStr">
        <is>
          <t>Precondition</t>
        </is>
      </c>
      <c r="C3" s="175" t="n"/>
      <c r="D3" s="11" t="n"/>
      <c r="E3" s="14" t="n"/>
      <c r="F3" s="183" t="inlineStr">
        <is>
          <t xml:space="preserve">Ensure that below preconditions are met before start the testing for this service
My Bentley in Car Services' and 'My Bentley Remote Services' license is valid and in use
Please set these for My Bentley Development App when testing on ODP setup : Under 'BACKEND &amp; MOCK DATA' screen(Launch My Bentley App &amp; Tap for 6 times)
                       1. Set 'MSG Deployment' = 'APP(Approval)' / 'LIVE(Live)' 
                       2. Set 'Support ODP / invocation URLs' = 'Enable(ODP)'
                       3. Set 'Login Method' = 'idk(IDK - Solution)' / 'ping(PING - Solution)
Please set these for My Bentley Development App when testing on MBB setup : Under 'BACKEND &amp; MOCK DATA' screen(Launch My Bentley App &amp; Tap for 6 times)
                       1. Set 'MSG Deployment' = 'APP(Approval)' / 'LIVE(Live)' 
                       2. Set 'Support ODP / invocation URLs' = 'Disable(MBB)'
                       3. Set 'Login Method' = 'idk(IDK - Solution)' / 'ping(PING - Solution)'   </t>
        </is>
      </c>
      <c r="G3" s="175" t="n"/>
      <c r="H3" s="175" t="n"/>
      <c r="I3" s="175" t="n"/>
      <c r="J3" s="175" t="n"/>
      <c r="K3" s="175" t="n"/>
      <c r="L3" s="175" t="n"/>
      <c r="M3" s="176" t="n"/>
    </row>
    <row r="4">
      <c r="A4" t="inlineStr"/>
      <c r="B4" s="4" t="inlineStr">
        <is>
          <t>TC ID</t>
        </is>
      </c>
      <c r="C4" s="5" t="inlineStr">
        <is>
          <t>Region</t>
        </is>
      </c>
      <c r="D4" s="5" t="inlineStr">
        <is>
          <t>Test Priority</t>
        </is>
      </c>
      <c r="E4" s="15" t="inlineStr">
        <is>
          <t>Overall Effort (in Mins)</t>
        </is>
      </c>
      <c r="F4" s="5" t="inlineStr">
        <is>
          <t>Test Case Title</t>
        </is>
      </c>
      <c r="G4" s="5" t="inlineStr">
        <is>
          <t>Pre-Condition</t>
        </is>
      </c>
      <c r="H4" s="5" t="inlineStr">
        <is>
          <t>Pre-Condition (Vehicle)</t>
        </is>
      </c>
      <c r="I4" s="5" t="inlineStr">
        <is>
          <t>Action</t>
        </is>
      </c>
      <c r="J4" s="5" t="inlineStr">
        <is>
          <t>Expected Result</t>
        </is>
      </c>
      <c r="K4" s="5" t="inlineStr">
        <is>
          <t>Actual Result</t>
        </is>
      </c>
      <c r="L4" s="5" t="inlineStr">
        <is>
          <t>Test Result</t>
        </is>
      </c>
      <c r="M4" s="5" t="inlineStr">
        <is>
          <t>No Of Observations</t>
        </is>
      </c>
      <c r="N4" s="6" t="inlineStr">
        <is>
          <t>Defect IDs/Comments</t>
        </is>
      </c>
    </row>
    <row r="5" ht="300.75" customHeight="1">
      <c r="B5" s="59" t="n">
        <v>1</v>
      </c>
      <c r="C5" s="106" t="inlineStr">
        <is>
          <t>EUR, NAR, CHN</t>
        </is>
      </c>
      <c r="D5" s="106" t="inlineStr">
        <is>
          <t>High</t>
        </is>
      </c>
      <c r="E5" s="107">
        <f>(10+10+5)/3</f>
        <v/>
      </c>
      <c r="F5" s="60" t="inlineStr">
        <is>
          <t>Verify manual VIN adding via 'REGISTRATION PAGES' Screen</t>
        </is>
      </c>
      <c r="G5" s="60" t="inlineStr">
        <is>
          <t>N/A</t>
        </is>
      </c>
      <c r="H5" s="60" t="n"/>
      <c r="I5" s="136" t="inlineStr">
        <is>
          <t xml:space="preserve">Add VIN - 'Registration Pages' Screen
In 'REGISTRATION PAGES' Screen, Add the vehicle VIN manually via My Bentley App
My Bentley App (MBB-IDK / ODP-IDK ) : 
( My Bentley App --&gt; SIGN UP --&gt; Enter valid Email Address --&gt; NEXT --&gt;  Create a Password in CREATE ACCOUNT page --&gt; CREATE --&gt; ACCEPT (Privacy Policy &amp; Terms Of Use) --&gt; OPEN MAIL APP --&gt; Validate the Email ID --&gt; Back to My Bentley App --&gt; Login with Valid Credentials --&gt; ACCEPT(My Bentley Terms and Privacy) --&gt; ADD A VEHICLE --&gt; Manually add the VIN under 'Enter VIN manually' section --&gt; Select 'Retailer' under 'Your Bentley Retailer' section --&gt; CONTINUE / CONFIRM --&gt;  Add 'PERSONAL DATA' - First name , Last name --&gt; CONTINUE / CONFIRM --&gt; Select 'Location'(Ex : United Kingdom) --&gt; Add 'ADDRESS'- Building , House Number , Street , City , Postal Code , Country --&gt; CONTINUE / CONFIRM --&gt; Add 'Mobile Number' by selecting valid 'Area Code' &amp; 'Mobile Phone' --&gt; CONTINUE / CONFIRM --&gt; Vehicle Request to add the VIN should be sent successfully --&gt; After successfull confirmation of VIN from Bentley Contact Centre, The VIN / Vehicle should be seen in My Bentley App ) 
</t>
        </is>
      </c>
      <c r="J5" s="62" t="inlineStr">
        <is>
          <t>The customer should be able to manually add the VIN via REGISTRATION PAGES to the respective Bentley Account successfully
( i.e. The recently added VIN / Vehicle should be seen in My Bentley App )</t>
        </is>
      </c>
      <c r="K5" s="108" t="n"/>
      <c r="L5" s="109" t="inlineStr">
        <is>
          <t>Pass</t>
        </is>
      </c>
      <c r="M5" s="110" t="n"/>
      <c r="N5" s="137" t="n"/>
    </row>
    <row r="6" ht="345.75" customHeight="1">
      <c r="B6" s="59" t="n">
        <v>2</v>
      </c>
      <c r="C6" s="106" t="inlineStr">
        <is>
          <t>EUR, NAR, CHN</t>
        </is>
      </c>
      <c r="D6" s="106" t="inlineStr">
        <is>
          <t>High</t>
        </is>
      </c>
      <c r="E6" s="107">
        <f>(10+10+5)/3</f>
        <v/>
      </c>
      <c r="F6" s="108" t="inlineStr">
        <is>
          <t xml:space="preserve">Verify adding VIN via 'REGISTRATION PAGES' Screen (Optical Character Recognition(OCR) Functionality(Take Photo)) </t>
        </is>
      </c>
      <c r="G6" s="108" t="inlineStr">
        <is>
          <t>N/A</t>
        </is>
      </c>
      <c r="H6" s="60" t="n"/>
      <c r="I6" s="138" t="inlineStr">
        <is>
          <t xml:space="preserve">Add VIN - OCR Functionality(Take Photo) - 'Registration Pages' Screen
In 'REGISTRATION PAGES' Screen, Add the vehicle VIN  via OCR Functionality(Take Photo) to the respective Bentley Account on My Bentley App
My Bentley App (MBB-IDK / ODP-IDK ) : 
( My Bentley App --&gt; SIGN UP --&gt; Enter valid Email Address --&gt; NEXT --&gt;  Create a Password in CREATE ACCOUNT page --&gt; CREATE --&gt; ACCEPT (Privacy Policy &amp; Terms Of Use) --&gt; OPEN MAIL APP --&gt; Validate the Email ID --&gt; Back to My Bentley App --&gt; Login with Valid Credentials --&gt; ACCEPT(My Bentley Terms and Privacy) --&gt; ADD A VEHICLE --&gt;  Click 'Open Camera' under 'Want to scan your VIN' section --&gt; Give consent to My Bentley App to take pictures / record video --&gt; Mobile Camera should be launched --&gt; Centre your VIN in the box displayed in Camera --&gt; VIN added to 'CONFIRM YOUR VIN' section --&gt; Click on 'CONTINUE / CONFIRM' button --&gt; Select 'Retailer' under 'Your Bentley Retailer' section --&gt; CONTINUE / CONFIRM --&gt;  Add 'PERSONAL DATA' - First name , Last name --&gt; CONTINUE / CONFIRM --&gt; Select 'Location'(Ex : United Kingdom) --&gt; Add 'ADDRESS'- Building , House Number , Street , City , Postal Code , Country --&gt; CONTINUE / CONFIRM --&gt; Add 'Mobile Number' by selecting valid 'Area Code' &amp; 'Mobile Phone' --&gt; CONTINUE / CONFIRM --&gt; Vehicle Request to add the VIN should be sent successfully --&gt; After successfull confirmation of VIN from Bentley Contact Centre, The VIN / Vehicle should be seen in My Bentley App ) 
</t>
        </is>
      </c>
      <c r="J6" s="56" t="inlineStr">
        <is>
          <t>The customer should be able to add the VIN via 'REGISTRATION PAGES - OCR Functionality(Take Photo)' to the respective Bentley Account successfully
( i.e. The recently added VIN / Vehicle should be seen in My Bentley App )</t>
        </is>
      </c>
      <c r="K6" s="108" t="n"/>
      <c r="L6" s="109" t="inlineStr">
        <is>
          <t>Pass</t>
        </is>
      </c>
      <c r="M6" s="110" t="n"/>
      <c r="N6" s="137" t="n"/>
    </row>
    <row r="7" ht="225.75" customHeight="1">
      <c r="B7" s="59" t="n">
        <v>3</v>
      </c>
      <c r="C7" s="106" t="inlineStr">
        <is>
          <t>EUR, NAR, CHN</t>
        </is>
      </c>
      <c r="D7" s="106" t="inlineStr">
        <is>
          <t>High</t>
        </is>
      </c>
      <c r="E7" s="107">
        <f>(5+5+5)/3</f>
        <v/>
      </c>
      <c r="F7" s="108" t="inlineStr">
        <is>
          <t>Verify manual adding of an Valid VIN via 'ADD A VEHICLE' screen</t>
        </is>
      </c>
      <c r="G7" s="108" t="inlineStr">
        <is>
          <t>• Login to My Bentley App with valid credentials
• The screen focus is in "My Bentley App - ADD A VEHICLE" page
( My Bentley App --&gt; SIGN IN --&gt; Enter User Name &amp; Password --&gt; SIGN IN --&gt; Vehicle DASHBOARD Screen --&gt; Scroll to "ADD A VEHICLE" Screen )</t>
        </is>
      </c>
      <c r="H7" s="60" t="n"/>
      <c r="I7" s="138" t="inlineStr">
        <is>
          <t>Add VIN - Manual (Valid VIN)
In 'ADD A VEHICLE' screen, Manually enter the vehicle VIN details and check whether the VIN / Vehicle can be seen on My Bentley App after successfull addition of VIN 
My Bentley App (MBB-IDK / ODP-IDK) : 
( ADD A VEHICLE screen --&gt; Click on 'ADD A VEHICLE' button --&gt; VIN field --&gt; Manually Enter Valid VIN details --&gt; Click on 'CONTINUE / CONFIRM' button --&gt; Your Bentley Retailer field --&gt; Add preferred Retailer details via drop down selection --&gt; Click on 'CONTINUE / CONFIRM' button --&gt; Vehicle Request to add the VIN should be sent successfully(Confirmation Msg : Request Submitted - Your vehicle request has been submitted.This will now be processed and could take up to 2 working days.) --&gt; After successfull confirmation of VIN from Bentley Contact Centre, Check for VIN / Vehicle seen in My Bentley App )</t>
        </is>
      </c>
      <c r="J7" s="56" t="inlineStr">
        <is>
          <t>The customer should be able to add the VIN via manual entry to the respective Bentley Account successfully
( i.e. The recently added VIN / Vehicle should be seen in My Bentley App )</t>
        </is>
      </c>
      <c r="K7" s="108" t="n"/>
      <c r="L7" s="109" t="inlineStr">
        <is>
          <t>Pass</t>
        </is>
      </c>
      <c r="M7" s="110" t="n"/>
      <c r="N7" s="137" t="n"/>
    </row>
    <row r="8" ht="126" customHeight="1">
      <c r="B8" s="59" t="n">
        <v>4</v>
      </c>
      <c r="C8" s="106" t="inlineStr">
        <is>
          <t>EUR, NAR, CHN</t>
        </is>
      </c>
      <c r="D8" s="106" t="inlineStr">
        <is>
          <t>Low</t>
        </is>
      </c>
      <c r="E8" s="107">
        <f>(3+3+2)/3</f>
        <v/>
      </c>
      <c r="F8" s="108" t="inlineStr">
        <is>
          <t>Verify 'VIN already registered to account msg' displayed when user tries to enter the already added VIN to Bentley Account under VIN field</t>
        </is>
      </c>
      <c r="G8" s="108" t="inlineStr">
        <is>
          <t>• Login to My Bentley App with valid credentials
• The screen focus is in "My Bentley App - ADD A VEHICLE" page
( My Bentley App --&gt; SIGN IN --&gt; Enter User Name &amp; Password --&gt; SIGN IN --&gt; Vehicle DASHBOARD Screen --&gt; Scroll to "ADD A VEHICLE" Screen )
• VIN already added to Bentley Account</t>
        </is>
      </c>
      <c r="H8" s="60" t="n"/>
      <c r="I8" s="138" t="inlineStr">
        <is>
          <t>Try adding already added VIN to Bentley Account - Manual (Valid VIN)
In 'ADD A VEHICLE' screen, Try adding already added VIN to Bentley Account and check whether the 'VIN already registered to account msg' displayed 
My Bentley App (MBB-IDK / ODP-IDK) : 
( ADD A VEHICLE screen --&gt; Click on 'ADD A VEHICLE' button --&gt; VIN field --&gt; Manually Enter already added Valid VIN details )</t>
        </is>
      </c>
      <c r="J8" s="56" t="inlineStr">
        <is>
          <t>Message 'VIN already registered to account msg' should be displayed to user</t>
        </is>
      </c>
      <c r="K8" s="108" t="n"/>
      <c r="L8" s="109" t="inlineStr">
        <is>
          <t>Fail</t>
        </is>
      </c>
      <c r="M8" s="110" t="n">
        <v>1</v>
      </c>
      <c r="N8" s="137" t="inlineStr">
        <is>
          <t>1. KPM : 10108172 :: Adding VIN if already added display invalid error</t>
        </is>
      </c>
    </row>
    <row r="9" ht="135.75" customHeight="1">
      <c r="B9" s="59" t="n">
        <v>5</v>
      </c>
      <c r="C9" s="106" t="inlineStr">
        <is>
          <t>EUR, NAR, CHN</t>
        </is>
      </c>
      <c r="D9" s="106" t="inlineStr">
        <is>
          <t>Low</t>
        </is>
      </c>
      <c r="E9" s="107">
        <f>(3+2+2)/3</f>
        <v/>
      </c>
      <c r="F9" s="108" t="inlineStr">
        <is>
          <t>Verify manual adding of an Invalid VIN via 'ADD A VEHICLE' screen</t>
        </is>
      </c>
      <c r="G9" s="108" t="inlineStr">
        <is>
          <t>• Login to My Bentley App with valid credentials
• The screen focus is in "My Bentley App - ADD A VEHICLE" page
( My Bentley App --&gt; SIGN IN --&gt; Enter User Name &amp; Password --&gt; SIGN IN --&gt; Vehicle DASHBOARD Screen --&gt; Scroll to "ADD A VEHICLE" Screen )</t>
        </is>
      </c>
      <c r="H9" s="60" t="n"/>
      <c r="I9" s="138" t="inlineStr">
        <is>
          <t>Add VIN - Manual (Invalid VIN)
In 'ADD A VEHICLE Screen', Manually enter the invalid vehicle VIN details and check whether error message is displayed to user
My Bentley App (MBB-IDK / ODP-IDK) : 
ADD A VEHICLE screen --&gt; Click on 'ADD A VEHICLE' button --&gt; VIN field --&gt; Manually Enter Invalid VIN details --&gt; CONFIRM --&gt; Check for Message 'Invalid VIN : Please add valid VIN Information' should be displayed to user</t>
        </is>
      </c>
      <c r="J9" s="56" t="inlineStr">
        <is>
          <t>Message 'Invalid VIN : Please add valid VIN Information' should be displayed to user</t>
        </is>
      </c>
      <c r="K9" s="108" t="n"/>
      <c r="L9" s="109" t="inlineStr">
        <is>
          <t>Pass</t>
        </is>
      </c>
      <c r="M9" s="110" t="n"/>
      <c r="N9" s="137" t="n"/>
    </row>
    <row r="10" ht="141.75" customHeight="1">
      <c r="B10" s="59" t="n">
        <v>6</v>
      </c>
      <c r="C10" s="106" t="inlineStr">
        <is>
          <t>EUR, NAR, CHN</t>
        </is>
      </c>
      <c r="D10" s="106" t="inlineStr">
        <is>
          <t>High</t>
        </is>
      </c>
      <c r="E10" s="107">
        <f>(3+2+3)/3</f>
        <v/>
      </c>
      <c r="F10" s="108" t="inlineStr">
        <is>
          <t>Verify validating 'ADD A VEHICLE' screen in My Bentley App</t>
        </is>
      </c>
      <c r="G10" s="108" t="inlineStr">
        <is>
          <t>• Login to My Bentley App with valid credentials
• Permission to access camera is already given to My Bentley App
• The screen focus is in "My Bentley App - ADD A VEHICLE" page
( My Bentley App --&gt; SIGN IN --&gt; Enter User Name &amp; Password --&gt; SIGN IN --&gt; Vehicle DASHBOARD Screen --&gt; Scroll to "ADD A VEHICLE" Screen )</t>
        </is>
      </c>
      <c r="H10" s="60" t="n"/>
      <c r="I10" s="138" t="inlineStr">
        <is>
          <t>Validate  'ADD A VEHICLE' Screen 
In 'ADD A VEHICLE' screen, Check for the options</t>
        </is>
      </c>
      <c r="J10" s="56" t="inlineStr">
        <is>
          <t>In 'ADD A VEHICLE' screen, It should display 
, 'Open Camera' Link - Launches native camera to scan the VIN, 'Manual VIN entry' field - Customer can manually enter the VIN, 'CONFIRM' button, 'Can't find your VIN? / Locationg your VIN' Link - Launches popup msg on how to locate your VIN in Bentley Vehicles</t>
        </is>
      </c>
      <c r="K10" s="108" t="n"/>
      <c r="L10" s="109" t="inlineStr">
        <is>
          <t>Pass</t>
        </is>
      </c>
      <c r="M10" s="110" t="n"/>
      <c r="N10" s="137" t="n"/>
    </row>
    <row r="11" ht="141.75" customHeight="1">
      <c r="B11" s="59" t="n">
        <v>7</v>
      </c>
      <c r="C11" s="106" t="inlineStr">
        <is>
          <t>EUR, NAR, CHN</t>
        </is>
      </c>
      <c r="D11" s="106" t="inlineStr">
        <is>
          <t>High</t>
        </is>
      </c>
      <c r="E11" s="107">
        <f>(5+3+3)/3</f>
        <v/>
      </c>
      <c r="F11" s="108" t="inlineStr">
        <is>
          <t>Verify validating camera when 'Open Camera' Link option selected from ADD A VEHICLE screen in My Bentley App</t>
        </is>
      </c>
      <c r="G11" s="108" t="inlineStr">
        <is>
          <t>• Login to My Bentley App with valid credentials
• Permission to access camera is already given to My Bentley App
• The screen focus is in "My Bentley App - ADD A VEHICLE" page
( My Bentley App --&gt; SIGN IN --&gt; Enter User Name &amp; Password --&gt; SIGN IN --&gt; Vehicle DASHBOARD Screen --&gt; Scroll to "ADD A VEHICLE" Screen )</t>
        </is>
      </c>
      <c r="H11" s="60" t="n"/>
      <c r="I11" s="138" t="inlineStr">
        <is>
          <t xml:space="preserve">Validate  'ADD A VEHICLE' Screen 
In 'ADD A VEHICLE' screen, Click on 'Open Camera' Link and observe
</t>
        </is>
      </c>
      <c r="J11" s="56" t="inlineStr">
        <is>
          <t xml:space="preserve">Clicking on 'Open Camera' Link in 'ADD A VEHICLE' screen should launch camera displaying
, Virtual Box to centre the VIN for capturing via camera, Flash button </t>
        </is>
      </c>
      <c r="K11" s="108" t="n"/>
      <c r="L11" s="109" t="inlineStr">
        <is>
          <t>Pass</t>
        </is>
      </c>
      <c r="M11" s="110" t="n"/>
      <c r="N11" s="137" t="n"/>
    </row>
    <row r="12" ht="141.75" customHeight="1">
      <c r="B12" s="59" t="n">
        <v>8</v>
      </c>
      <c r="C12" s="106" t="inlineStr">
        <is>
          <t>EUR, NAR, CHN</t>
        </is>
      </c>
      <c r="D12" s="106" t="inlineStr">
        <is>
          <t>Medium</t>
        </is>
      </c>
      <c r="E12" s="107">
        <f>(3+2+2)/3</f>
        <v/>
      </c>
      <c r="F12" s="108" t="inlineStr">
        <is>
          <t>Verify capturing VIN when via Camera [ Flash = Off ]</t>
        </is>
      </c>
      <c r="G12" s="108" t="inlineStr">
        <is>
          <t>• Login to My Bentley App with valid credentials
• Permission to access camera is already given to My Bentley App
• The screen focus is in "My Bentley App - ADD A VEHICLE" page
( My Bentley App --&gt; SIGN IN --&gt; Enter User Name &amp; Password --&gt; SIGN IN --&gt; Vehicle DASHBOARD Screen --&gt; Scroll to "ADD A VEHICLE" Screen )</t>
        </is>
      </c>
      <c r="H12" s="60" t="n"/>
      <c r="I12" s="138" t="inlineStr">
        <is>
          <t xml:space="preserve">Validate  'ADD A VEHICLE' Screen 
In 'ADD A VEHICLE' screen, Click on 'Open Camera' Link
Flash = Off
Centre focus the VIN in the virtual box in Camera and capture the photo
</t>
        </is>
      </c>
      <c r="J12" s="56" t="inlineStr">
        <is>
          <t>Clicking on 'Open Camera' Link in 'ADD A VEHICLE' screen should launch camera
Flash is not enabled
VIN should be successfully captured without flash via camera and should be successfully added to VIN field</t>
        </is>
      </c>
      <c r="K12" s="108" t="n"/>
      <c r="L12" s="109" t="inlineStr">
        <is>
          <t>Pass</t>
        </is>
      </c>
      <c r="M12" s="110" t="n"/>
      <c r="N12" s="137" t="n"/>
    </row>
    <row r="13" ht="141.75" customHeight="1">
      <c r="B13" s="59" t="n">
        <v>9</v>
      </c>
      <c r="C13" s="106" t="inlineStr">
        <is>
          <t>EUR, NAR, CHN</t>
        </is>
      </c>
      <c r="D13" s="106" t="inlineStr">
        <is>
          <t>Medium</t>
        </is>
      </c>
      <c r="E13" s="107">
        <f>(3+2+2)/3</f>
        <v/>
      </c>
      <c r="F13" s="108" t="inlineStr">
        <is>
          <t>Verify capturing VIN when via Camera [ Flash = On ]</t>
        </is>
      </c>
      <c r="G13" s="108" t="inlineStr">
        <is>
          <t>• Login to My Bentley App with valid credentials
• Permission to access camera is already given to My Bentley App
• The screen focus is in "My Bentley App - ADD A VEHICLE" page
( My Bentley App --&gt; SIGN IN --&gt; Enter User Name &amp; Password --&gt; SIGN IN --&gt; Vehicle DASHBOARD Screen --&gt; Scroll to "ADD A VEHICLE" Screen )</t>
        </is>
      </c>
      <c r="H13" s="60" t="n"/>
      <c r="I13" s="138" t="inlineStr">
        <is>
          <t xml:space="preserve">Validate  'ADD A VEHICLE' Screen 
In 'ADD A VEHICLE' screen, Click on 'Open Camera' Link
Flash = On
Centre focus the VIN in the virtual box in Camera and capture the photo
</t>
        </is>
      </c>
      <c r="J13" s="56" t="inlineStr">
        <is>
          <t>Clicking on 'Open Camera' Link in 'ADD A VEHICLE' screen should launch camera
Flash is enabled
VIN should be successfully captured with flash via camera and should be successfully added to VIN field</t>
        </is>
      </c>
      <c r="K13" s="108" t="n"/>
      <c r="L13" s="109" t="inlineStr">
        <is>
          <t>Pass</t>
        </is>
      </c>
      <c r="M13" s="110" t="n"/>
      <c r="N13" s="137" t="n"/>
    </row>
    <row r="14" ht="270.75" customHeight="1">
      <c r="A14" s="2" t="n"/>
      <c r="B14" s="59" t="n">
        <v>10</v>
      </c>
      <c r="C14" s="106" t="inlineStr">
        <is>
          <t>EUR, NAR, CHN</t>
        </is>
      </c>
      <c r="D14" s="106" t="inlineStr">
        <is>
          <t>High</t>
        </is>
      </c>
      <c r="E14" s="107">
        <f>(3+2+3)/3</f>
        <v/>
      </c>
      <c r="F14" s="108" t="inlineStr">
        <is>
          <t>Verify adding VIN via 'ADD A VEHICLE' Screen (OCR Functionality(Take Photo / Open Camera)) when permission to access camera is already given to My Bentley App</t>
        </is>
      </c>
      <c r="G14" s="108" t="inlineStr">
        <is>
          <t>• Login to My Bentley App with valid credentials
• Permission to access camera is already given to My Bentley App
• The screen focus is in "My Bentley App - ADD A VEHICLE" page
( My Bentley App --&gt; SIGN IN --&gt; Enter User Name &amp; Password --&gt; SIGN IN --&gt; Vehicle DASHBOARD Screen --&gt; Scroll to "ADD A VEHICLE" Screen )</t>
        </is>
      </c>
      <c r="H14" s="60" t="n"/>
      <c r="I14" s="138" t="inlineStr">
        <is>
          <t xml:space="preserve">Add VIN - OCR Functionality(Take Photo) -  'ADD A VEHICLE' Screen - Camera Permission - Given
In 'ADD A VEHICLE' screen, Add the vehicle VIN  via OCR Functionality(Take Photo / Open Camera) to the respective Bentley Account on My Bentley App when permission access camera is given to My Bentley App
My Bentley App (MBB-IDK / ODP-IDK) : 
( ADD A VEHICLE screen --&gt; Click on 'ADD A VEHICLE' button --&gt; Scan your VIN --&gt; Take Photo / Open Camera  --&gt; Mobile Camera should be launched --&gt; Centre your VIN in the box specified in camera for capturing VIN --&gt; Capture VIN Photo --&gt; VIN added to 'ADD A VEHICLE' screen  --&gt; CONFIRM --&gt; Add Retailer --&gt; CONFIRM --&gt; SUBMIT --&gt; OK --&gt; Vehicle Request to add the VIN should be sent successfully(Confirmation Msg : Request Submitted - Your vehicle request has been submitted.This will now be processed and could take up to 2 working days.) --&gt; After successfull confirmation of VIN from Bentley Contact Centre, The VIN / Vehicle should be seen in My Bentley App ) 
</t>
        </is>
      </c>
      <c r="J14" s="56" t="inlineStr">
        <is>
          <t>The customer should be able to add the VIN via OCR Functionality(Take Photo / Open Camera) to the respective Bentley Account successfully(i.e. The VIN / Vehicle should be seen in My Bentley App)</t>
        </is>
      </c>
      <c r="K14" s="108" t="n"/>
      <c r="L14" s="109" t="inlineStr">
        <is>
          <t>Pass</t>
        </is>
      </c>
      <c r="M14" s="110" t="n"/>
      <c r="N14" s="137" t="n"/>
    </row>
    <row r="15" ht="180.75" customHeight="1">
      <c r="B15" s="59" t="n">
        <v>11</v>
      </c>
      <c r="C15" s="106" t="inlineStr">
        <is>
          <t>EUR, NAR, CHN</t>
        </is>
      </c>
      <c r="D15" s="106" t="inlineStr">
        <is>
          <t>Medium</t>
        </is>
      </c>
      <c r="E15" s="107">
        <f>(3+2+3)/3</f>
        <v/>
      </c>
      <c r="F15" s="108" t="inlineStr">
        <is>
          <t>Verify VIN Scan via Camera (OCR Functionality(Take Photo / Open Camera)) is not accessible when permission to access camera is not given to My Bentley App</t>
        </is>
      </c>
      <c r="G15" s="108" t="inlineStr">
        <is>
          <t>• Login to My Bentley App with valid credentials
• Permission to access camera is not given to My Bentley App
• The screen focus is in "My Bentley App - ADD A VEHICLE" page
( My Bentley App --&gt; SIGN IN --&gt; Enter User Name &amp; Password --&gt; SIGN IN --&gt; Vehicle DASHBOARD Screen --&gt; Scroll to "ADD A VEHICLE" Screen )</t>
        </is>
      </c>
      <c r="H15" s="60" t="n"/>
      <c r="I15" s="138" t="inlineStr">
        <is>
          <t xml:space="preserve">Add VIN - OCR Functionality(Take Photo) -  'ADD A VEHICLE' Screen - Camera Permission - Not Given
In 'ADD A VEHICLE' screen, Check whether VIN Scan via Camera is accessible when permission to access camera is not given to My Bentley App
My Bentley App (MBB-IDK / ODP-IDK) : 
( ADD A VEHICLE screen --&gt; Click on 'ADD A VEHICLE' button --&gt; Scan your VIN --&gt; Take Photo / Open Camera  --&gt; Displays Msg ''My Bentley' -Would Like to Access the Camera with softkeys 'Ok' &amp; 'Dont Allow'' --&gt; Select 'Dont Allow'(i.e. Permission to access camera is not given to My Bentley App) )
</t>
        </is>
      </c>
      <c r="J15" s="56" t="inlineStr">
        <is>
          <t>The VIN Scanning via OCR Functionality(Take Photo / Open Camera) to the respective Bentley Account should not be accessible when access to camera is denied(i.e. Until unless the permission for Camera is not given the option to VIN Scan via Camera should not be allowed)
- Open Camera link should be replaced with 'Go to settings / Please allow camera access in settings' link</t>
        </is>
      </c>
      <c r="K15" s="108" t="n"/>
      <c r="L15" s="109" t="inlineStr">
        <is>
          <t>Pass</t>
        </is>
      </c>
      <c r="M15" s="110" t="n"/>
      <c r="N15" s="137" t="n"/>
    </row>
    <row r="16" ht="210.75" customHeight="1">
      <c r="B16" s="59" t="n">
        <v>12</v>
      </c>
      <c r="C16" s="106" t="inlineStr">
        <is>
          <t>EUR, NAR, CHN</t>
        </is>
      </c>
      <c r="D16" s="106" t="inlineStr">
        <is>
          <t>Medium</t>
        </is>
      </c>
      <c r="E16" s="107">
        <f>(5+3+3)/3</f>
        <v/>
      </c>
      <c r="F16" s="108" t="inlineStr">
        <is>
          <t>Verify clicking on 'Go to settings / Please allow camera access in settings' link in ADD A VEHICLE screen takes to respective phone settings screen [ IOS ]</t>
        </is>
      </c>
      <c r="G16" s="108" t="inlineStr">
        <is>
          <t>• Login to My Bentley App with valid credentials
• Permission to access camera is not given to My Bentley App
• The screen focus is in "My Bentley App - ADD A VEHICLE" page
( My Bentley App --&gt; SIGN IN --&gt; Enter User Name &amp; Password --&gt; SIGN IN --&gt; Vehicle DASHBOARD Screen --&gt; Scroll to "ADD A VEHICLE" Screen )</t>
        </is>
      </c>
      <c r="H16" s="60" t="n"/>
      <c r="I16" s="138" t="inlineStr">
        <is>
          <t>Add VIN - OCR Functionality(Take Photo) -  'ADD A VEHICLE' Screen  - Camera Permission - Not Given - Go to settings / Please allow camera access in settings' link[ IOS ]
In 'ADD A VEHICLE' screen, Check whether clicking on 'Go to settings / Please allow camera access in settings' link takes the focus to respective Mobile Settings screen where user can give permission access to Camera
My Bentley App (MBB-IDK / ODP-IDK) : 
( ADD A VEHICLE screen --&gt; Click on 'ADD A VEHICLE' button --&gt; Scan your VIN --&gt; Take Photo / Open Camera  --&gt; Displays Msg ''My Bentley' -Would Like to Access the Camera with softkeys 'Ok' &amp; 'Dont Allow'' when permission to access camera is not given to My Bentley App  --&gt; 'Dont Allow' --&gt;  Select 'Go to settings / Please allow camera access in settings' link)</t>
        </is>
      </c>
      <c r="J16" s="56" t="inlineStr">
        <is>
          <t>The screen focus in IOS Mobile device should take to 'MY BENTLEY - Allow My Bentley to Access' Settings screen where user can give access to camera</t>
        </is>
      </c>
      <c r="K16" s="108" t="n"/>
      <c r="L16" s="109" t="inlineStr">
        <is>
          <t>NA</t>
        </is>
      </c>
      <c r="M16" s="110" t="n"/>
      <c r="N16" s="137" t="inlineStr">
        <is>
          <t>Observation :
1. Not Applicable for Android</t>
        </is>
      </c>
    </row>
    <row r="17" ht="210.75" customHeight="1">
      <c r="B17" s="59" t="n">
        <v>13</v>
      </c>
      <c r="C17" s="106" t="inlineStr">
        <is>
          <t>EUR, NAR, CHN</t>
        </is>
      </c>
      <c r="D17" s="106" t="inlineStr">
        <is>
          <t>Medium</t>
        </is>
      </c>
      <c r="E17" s="107">
        <f>(5+3+3)/2</f>
        <v/>
      </c>
      <c r="F17" s="108" t="inlineStr">
        <is>
          <t>Verify clicking on 'Go to settings / Please allow camera access in settings' link in ADD A VEHICLE screen takes to respective phone settings screen [ ANDROID ]</t>
        </is>
      </c>
      <c r="G17" s="108" t="inlineStr">
        <is>
          <t>• Login to My Bentley App with valid credentials
• Permission to access camera is not given to My Bentley App
• The screen focus is in "My Bentley App - ADD A VEHICLE" page
( My Bentley App --&gt; SIGN IN --&gt; Enter User Name &amp; Password --&gt; SIGN IN --&gt; Vehicle DASHBOARD Screen --&gt; Scroll to "ADD A VEHICLE" Screen )</t>
        </is>
      </c>
      <c r="H17" s="60" t="n"/>
      <c r="I17" s="138" t="inlineStr">
        <is>
          <t>Add VIN - OCR Functionality(Take Photo) -  'ADD A VEHICLE' Screen  - Camera Permission - Not Given - Go to settings / Please allow camera access in settings' link[ ANDROID ]
In 'ADD A VEHICLE' screen, Check whether clicking on 'Go to settings / Please allow camera access in settings' link takes the focus to respective Mobile Settings screen where user can give permission access to Camera
My Bentley App (MBB-IDK / ODP-IDK) : 
( ADD A VEHICLE screen --&gt; Click on 'ADD A VEHICLE' button --&gt; Scan your VIN --&gt; Take Photo / Open Camera  --&gt; Displays Msg ''My Bentley' -Would Like to Access the Camera with softkeys 'Ok' &amp; 'Dont Allow'' when permission to access camera is not given to My Bentley App  --&gt; 'Dont Allow' --&gt;  Select 'Go to settings / Please allow camera access in settings' link)</t>
        </is>
      </c>
      <c r="J17" s="56" t="inlineStr">
        <is>
          <t>The screen focus in ANDROID Mobile device should take to 'MY BENTLEY - Allow My Bentley to Access' Settings screen where user can give access to camera</t>
        </is>
      </c>
      <c r="K17" s="108" t="n"/>
      <c r="L17" s="109" t="inlineStr">
        <is>
          <t>Pass</t>
        </is>
      </c>
      <c r="M17" s="110" t="n"/>
      <c r="N17" s="137" t="n"/>
    </row>
    <row r="18" ht="141.75" customHeight="1">
      <c r="B18" s="59" t="n">
        <v>14</v>
      </c>
      <c r="C18" s="106" t="inlineStr">
        <is>
          <t>EUR, NAR, CHN</t>
        </is>
      </c>
      <c r="D18" s="106" t="inlineStr">
        <is>
          <t>High</t>
        </is>
      </c>
      <c r="E18" s="107">
        <f>(3+2+3)/3</f>
        <v/>
      </c>
      <c r="F18" s="108" t="inlineStr">
        <is>
          <t>Verify validating 'Can't find your VIN? / Locating your VIN' option under 'ADD A VEHICLE' Screen</t>
        </is>
      </c>
      <c r="G18" s="108" t="inlineStr">
        <is>
          <t>• Login to My Bentley App with valid credentials
• Permission to access camera is already given to My Bentley App
• The screen focus is in "My Bentley App - ADD A VEHICLE" page
( My Bentley App --&gt; SIGN IN --&gt; Enter User Name &amp; Password --&gt; SIGN IN --&gt; Vehicle DASHBOARD Screen --&gt; Scroll to "ADD A VEHICLE" Screen )</t>
        </is>
      </c>
      <c r="H18" s="60" t="n"/>
      <c r="I18" s="138" t="inlineStr">
        <is>
          <t xml:space="preserve">Add VIN - OCR Functionality(Take Photo) -  'ADD A VEHICLE' Screen - Camera Permission - Given
In 'ADD A VEHICLE' screen, Click on 'Can't find your VIN? / Locating your VIN' option and Observe
My Bentley App (MBB-IDK / ODP-IDK) : 
( ADD A VEHICLE screen --&gt; Click on 'ADD A VEHICLE' button --&gt; Can't find your VIN? ) 
</t>
        </is>
      </c>
      <c r="J18" s="56" t="inlineStr">
        <is>
          <t xml:space="preserve">The customer should be educated with a message about locating the VIN on vehicle(i.e. Locating your VIN followed with msg on where to locate it in vehicle + 'OK' softkey) </t>
        </is>
      </c>
      <c r="K18" s="108" t="n"/>
      <c r="L18" s="109" t="inlineStr">
        <is>
          <t>Pass</t>
        </is>
      </c>
      <c r="M18" s="110" t="n"/>
      <c r="N18" s="137" t="n"/>
    </row>
    <row r="19" ht="195.75" customHeight="1">
      <c r="B19" s="59" t="n">
        <v>15</v>
      </c>
      <c r="C19" s="106" t="inlineStr">
        <is>
          <t>EUR, NAR, CHN</t>
        </is>
      </c>
      <c r="D19" s="106" t="inlineStr">
        <is>
          <t>High</t>
        </is>
      </c>
      <c r="E19" s="107">
        <f>(3+2+3)/3</f>
        <v/>
      </c>
      <c r="F19" s="108" t="inlineStr">
        <is>
          <t>Verify validating 'Scan VIN again' option under 'ADD A VEHICLE - CONFIRM YOUR VIN' Screen</t>
        </is>
      </c>
      <c r="G19" s="108" t="inlineStr">
        <is>
          <t>• Login to My Bentley App with valid credentials
• Permission to access camera is already given to My Bentley App
• The screen focus is in "My Bentley App - ADD A VEHICLE" page
( My Bentley App --&gt; SIGN IN --&gt; Enter User Name &amp; Password --&gt; SIGN IN --&gt; Vehicle DASHBOARD Screen --&gt; Scroll to "ADD A VEHICLE" Screen )</t>
        </is>
      </c>
      <c r="H19" s="60" t="n"/>
      <c r="I19" s="138" t="inlineStr">
        <is>
          <t xml:space="preserve">Add VIN - OCR Functionality(Take Photo) -  'ADD A VEHICLE' Screen - Camera Permission - Given
In 'ADD A VEHICLE -  CONFIRM YOUR VIN' screen  --&gt; Click on 'Scan VIN again' option and Observe
My Bentley App (MBB-IDK / ODP-IDK) : 
( ADD A VEHICLE screen --&gt; Click on 'ADD A VEHICLE' button --&gt; Scan your VIN --&gt; Take Photo / Open Camera  --&gt; Mobile Camera should be launched --&gt; Centre your VIN in the box specified in camera for capturing VIN --&gt; Capture VIN Photo --&gt; VIN added to 'ADD A VEHICLE - CONFIRM YOUR VIN' screen  --&gt; Click on 'Scan VIN again' ) 
</t>
        </is>
      </c>
      <c r="J19" s="56" t="inlineStr">
        <is>
          <t xml:space="preserve">The Mobile Camera should be relaunched displaying a box stating Msg(Centre your VIN in the box above) when user clicks on 'Scan VIN again' option under 'ADD A VEHICLE - CONFIRM YOUR VIN' screen </t>
        </is>
      </c>
      <c r="K19" s="108" t="n"/>
      <c r="L19" s="109" t="inlineStr">
        <is>
          <t>Pass</t>
        </is>
      </c>
      <c r="M19" s="110" t="n"/>
      <c r="N19" s="137" t="n"/>
    </row>
    <row r="20" ht="300.75" customHeight="1">
      <c r="B20" s="59" t="n">
        <v>16</v>
      </c>
      <c r="C20" s="106" t="inlineStr">
        <is>
          <t>EUR, NAR, CHN</t>
        </is>
      </c>
      <c r="D20" s="106" t="inlineStr">
        <is>
          <t>Low</t>
        </is>
      </c>
      <c r="E20" s="107">
        <f>(2+2+2)/3</f>
        <v/>
      </c>
      <c r="F20" s="108" t="inlineStr">
        <is>
          <t>Verify manually entering of 'Emoji's' / 'Special Characters' under VIN section</t>
        </is>
      </c>
      <c r="G20" s="108" t="inlineStr">
        <is>
          <t>• Login to My Bentley App with valid credentials
• The screen focus is in "My Bentley App - ADD A VEHICLE" page
( My Bentley App --&gt; SIGN IN --&gt; Enter User Name &amp; Password --&gt; SIGN IN --&gt; Vehicle DASHBOARD Screen --&gt; Scroll to "ADD A VEHICLE" Screen )</t>
        </is>
      </c>
      <c r="H20" s="60" t="n"/>
      <c r="I20" s="138" t="inlineStr">
        <is>
          <t>Add VIN - Manual ('VIN' field - Emoji's / Special Characters)
In 'ADD A VEHICLE' screen, Manually try entering the 'Emoji's' / 'Special Characters' under VIN section
My Bentley App (MBB-IDK / ODP-IDK) : 
( ADD A VEHICLE screen --&gt; Click on 'ADD A VEHICLE' button --&gt; VIN field --&gt; Try to manually enter 'Emoji's' / 'Special Characters' under VIN section --&gt; Check whether Customer is allowed to add 'Emoji's' / 'Special Characters' under VIN section ) 
In 'REGISTRATION PAGES' Screen, Add the vehicle VIN manually via My Bentley App
My Bentley App (MBB-IDK / ODP-IDK ) : 
( My Bentley App --&gt; SIGN UP --&gt; PROCEED --&gt; Add 'Retailer Location' --&gt; Add 'Your Location' --&gt; CONFIRM --&gt; Add 'PERSONAL DATA' - First name , Last name , Email address , Mobile Number --&gt; Add 'ADDRESS'-Street , City , Postcode , Country --&gt; CONFIRM --&gt; Accept Terms &amp; Conditions --&gt; CONFIRM --&gt;  VIN field --&gt; Try to manually enter 'Emoji's' / 'Special Characters' under VIN section --&gt; Check whether Customer is allowed to add 'Emoji's' / 'Special Characters' under VIN section )</t>
        </is>
      </c>
      <c r="J20" s="56" t="inlineStr">
        <is>
          <t>The customer should not be allowed to enter 'Emoji's' / 'Special Characters' under VIN section in My Bentley App , In Case if it is allowed when customer tries to confirm the VIN -- An informatory msg stating such 'Please enter valid VIN' should be displayed</t>
        </is>
      </c>
      <c r="K20" s="108" t="n"/>
      <c r="L20" s="109" t="inlineStr">
        <is>
          <t>Pass</t>
        </is>
      </c>
      <c r="M20" s="110" t="n"/>
      <c r="N20" s="137" t="n"/>
    </row>
    <row r="21" ht="195.75" customHeight="1">
      <c r="B21" s="36" t="n">
        <v>17</v>
      </c>
      <c r="C21" s="106" t="inlineStr">
        <is>
          <t>EUR, NAR, CHN</t>
        </is>
      </c>
      <c r="D21" s="94" t="inlineStr">
        <is>
          <t>High</t>
        </is>
      </c>
      <c r="E21" s="95">
        <f>(2+2+2)/3</f>
        <v/>
      </c>
      <c r="F21" s="108" t="inlineStr">
        <is>
          <t xml:space="preserve">Verify vehicle request email received to the registered email address and vehicle added in 'DASHBOARD' screen of My Bentley App after successfull submission of adding VIN request sent </t>
        </is>
      </c>
      <c r="G21" s="97" t="inlineStr">
        <is>
          <t>• Login to My Bentley App with valid credentials
• The screen focus is in "My Bentley App - ADD A VEHICLE" page
( My Bentley App --&gt; SIGN IN --&gt; Enter User Name &amp; Password --&gt; SIGN IN --&gt; Vehicle DASHBOARD Screen --&gt; Scroll to "ADD A VEHICLE" Screen )</t>
        </is>
      </c>
      <c r="H21" s="60" t="n"/>
      <c r="I21" s="139" t="inlineStr">
        <is>
          <t>VIN add request submitted - DASHBOARD screen
Check whether vehicle request email received to the registered email address and vehicle added in 'DASHBOARD' screen of My Bentley App after successfull submission of adding VIN request sent 
My Bentley App (MBB-IDK / ODP-IDK) : 
( ADD A VEHICLE screen --&gt; Click on 'ADD A VEHICLE' button --&gt; VIN field --&gt; Manually Enter Valid VIN / Add VIN via OCR functionality  --&gt; Add Preferred Retailer --&gt; Submit the request for adding VIN --&gt;Vehicle Request to add the VIN should be sent successfully(Confirmation Msg : Request Submitted - Your vehicle request has been submitted.This will now be processed and could take up to 2 working days.) --&gt;Logout from App --&gt; Re-Login to App --&gt; Go to vehicle DASHBOARD screen )</t>
        </is>
      </c>
      <c r="J21" s="140" t="inlineStr">
        <is>
          <t>The customer should be able to see the vehicle request email received to the registered email address after successfull submission of adding VIN request sent via My Bentley App
Vehicle should be successfully added in 'DASHBOARD' screen of My Bentley App
(Note : Once your Bentley has been validated, your next steps will be in  (3 - Set your SPIN ; 4 - Set your Primary User + infomatory i-icon)</t>
        </is>
      </c>
      <c r="K21" s="97" t="n"/>
      <c r="L21" s="99" t="inlineStr">
        <is>
          <t>Pass</t>
        </is>
      </c>
      <c r="M21" s="141" t="n"/>
      <c r="N21" s="37" t="n"/>
    </row>
    <row r="22" ht="32.25" customHeight="1" thickBot="1">
      <c r="B22" s="41" t="n">
        <v>18</v>
      </c>
      <c r="C22" s="42" t="inlineStr">
        <is>
          <t>EUR, NAR, CHN</t>
        </is>
      </c>
      <c r="D22" s="42" t="inlineStr">
        <is>
          <t>Low</t>
        </is>
      </c>
      <c r="E22" s="43">
        <f>(10+10+10)/3</f>
        <v/>
      </c>
      <c r="F22" s="44" t="inlineStr">
        <is>
          <t>Verify all the screen with Bentley style guide.</t>
        </is>
      </c>
      <c r="G22" s="44" t="inlineStr">
        <is>
          <t>N/A</t>
        </is>
      </c>
      <c r="H22" s="60" t="n"/>
      <c r="I22" s="44" t="inlineStr">
        <is>
          <t>Observe all the screen's icon, font, colour</t>
        </is>
      </c>
      <c r="J22" s="142" t="inlineStr">
        <is>
          <t>All the icon, font, colour should be followed as per Bentley style guide.</t>
        </is>
      </c>
      <c r="K22" s="44" t="n"/>
      <c r="L22" s="45" t="inlineStr">
        <is>
          <t>Pass</t>
        </is>
      </c>
      <c r="M22" s="44" t="n"/>
      <c r="N22" s="46" t="n"/>
    </row>
  </sheetData>
  <mergeCells count="3">
    <mergeCell ref="F3:M3"/>
    <mergeCell ref="B2:M2"/>
    <mergeCell ref="B3:C3"/>
  </mergeCells>
  <conditionalFormatting sqref="K5:K21">
    <cfRule type="cellIs" priority="92" operator="equal" dxfId="13">
      <formula>"Not Tested"</formula>
    </cfRule>
    <cfRule type="cellIs" priority="93" operator="equal" dxfId="12">
      <formula>"Not Applicable"</formula>
    </cfRule>
    <cfRule type="cellIs" priority="94" operator="equal" dxfId="11">
      <formula>"Pass"</formula>
    </cfRule>
    <cfRule type="cellIs" priority="95" operator="equal" dxfId="10">
      <formula>"Not Tested"</formula>
    </cfRule>
    <cfRule type="cellIs" priority="96" operator="equal" dxfId="9">
      <formula>"Not Applicable"</formula>
    </cfRule>
    <cfRule type="cellIs" priority="97" operator="equal" dxfId="8">
      <formula>"Fail"</formula>
    </cfRule>
    <cfRule type="cellIs" priority="98" operator="equal" dxfId="0">
      <formula>"Pass"</formula>
    </cfRule>
  </conditionalFormatting>
  <conditionalFormatting sqref="L5:L22">
    <cfRule type="cellIs" priority="1" operator="equal" dxfId="6">
      <formula>"Cancelled"</formula>
    </cfRule>
    <cfRule type="cellIs" priority="2" operator="equal" dxfId="5">
      <formula>"N/A"</formula>
    </cfRule>
    <cfRule type="cellIs" priority="3" operator="equal" dxfId="4">
      <formula>"Pass"</formula>
    </cfRule>
    <cfRule type="cellIs" priority="4" operator="equal" dxfId="3">
      <formula>"In-Progress"</formula>
    </cfRule>
    <cfRule type="cellIs" priority="5" operator="equal" dxfId="2">
      <formula>"Blocked"</formula>
    </cfRule>
    <cfRule type="cellIs" priority="6" operator="equal" dxfId="1">
      <formula>"Fail"</formula>
    </cfRule>
    <cfRule type="cellIs" priority="7" operator="equal" dxfId="0">
      <formula>"Pass"</formula>
    </cfRule>
  </conditionalFormatting>
  <dataValidations count="1">
    <dataValidation sqref="L5:L22" showDropDown="0" showInputMessage="1" showErrorMessage="1" allowBlank="1" type="list">
      <formula1>"Pass, Fail, Blocked, NA"</formula1>
    </dataValidation>
  </dataValidations>
  <pageMargins left="0.7" right="0.7" top="0.75" bottom="0.75" header="0.3" footer="0.3"/>
  <pageSetup orientation="portrait" paperSize="9" verticalDpi="0"/>
  <headerFooter>
    <oddHeader>&amp;L&amp;"Arial"&amp;1 &amp;K000000INTERNAL#</oddHeader>
    <oddFooter/>
    <evenHeader/>
    <evenFooter/>
    <firstHeader/>
    <firstFooter/>
  </headerFooter>
</worksheet>
</file>

<file path=xl/worksheets/sheet5.xml><?xml version="1.0" encoding="utf-8"?>
<worksheet xmlns="http://schemas.openxmlformats.org/spreadsheetml/2006/main">
  <sheetPr codeName="Sheet5">
    <outlinePr summaryBelow="1" summaryRight="1"/>
    <pageSetUpPr/>
  </sheetPr>
  <dimension ref="A1:N7"/>
  <sheetViews>
    <sheetView tabSelected="1" zoomScale="90" zoomScaleNormal="90" workbookViewId="0">
      <selection activeCell="F7" sqref="F7"/>
    </sheetView>
  </sheetViews>
  <sheetFormatPr baseColWidth="8" defaultColWidth="8.7109375" defaultRowHeight="15"/>
  <cols>
    <col width="10.28515625" customWidth="1" style="7" min="2" max="2"/>
    <col width="15.140625" customWidth="1" style="7" min="3" max="3"/>
    <col width="15.42578125" customWidth="1" style="7" min="4" max="4"/>
    <col width="11.28515625" customWidth="1" style="19" min="5" max="5"/>
    <col width="52.7109375" customWidth="1" min="6" max="6"/>
    <col width="51.140625" customWidth="1" min="7" max="7"/>
    <col width="51.28515625" customWidth="1" min="8" max="8"/>
    <col width="58.140625" customWidth="1" style="7" min="9" max="10"/>
    <col width="13.140625" customWidth="1" style="7" min="11" max="11"/>
    <col width="13.42578125" customWidth="1" min="12" max="12"/>
    <col width="18.85546875" customWidth="1" min="13" max="13"/>
    <col width="18.5703125" customWidth="1" min="14" max="14"/>
  </cols>
  <sheetData>
    <row r="1" ht="16.5" customHeight="1" thickBot="1">
      <c r="A1" s="2" t="n"/>
      <c r="B1" s="1" t="n"/>
      <c r="C1" s="1" t="n"/>
      <c r="D1" s="1" t="n"/>
      <c r="E1" s="17" t="n"/>
      <c r="F1" s="2" t="n"/>
      <c r="G1" s="2" t="n"/>
      <c r="H1" s="2" t="n"/>
      <c r="I1" s="1" t="n"/>
      <c r="J1" s="1" t="n"/>
      <c r="K1" s="1" t="n"/>
      <c r="L1" s="2" t="n"/>
      <c r="M1" s="2" t="n"/>
    </row>
    <row r="2" ht="29.25" customHeight="1" thickBot="1">
      <c r="A2" s="2" t="n"/>
      <c r="B2" s="185" t="inlineStr">
        <is>
          <t>My Bentley App Login</t>
        </is>
      </c>
      <c r="C2" s="186" t="n"/>
      <c r="D2" s="186" t="n"/>
      <c r="E2" s="186" t="n"/>
      <c r="F2" s="186" t="n"/>
      <c r="G2" s="186" t="n"/>
      <c r="H2" s="186" t="n"/>
      <c r="I2" s="186" t="n"/>
      <c r="J2" s="186" t="n"/>
      <c r="K2" s="186" t="n"/>
      <c r="L2" s="186" t="n"/>
      <c r="M2" s="187" t="n"/>
    </row>
    <row r="3" ht="16.5" customHeight="1" thickBot="1">
      <c r="A3" s="2" t="n"/>
      <c r="B3" s="188" t="inlineStr">
        <is>
          <t>Precondition</t>
        </is>
      </c>
      <c r="C3" s="176" t="n"/>
      <c r="D3" s="188" t="n"/>
      <c r="E3" s="18" t="n"/>
      <c r="F3" s="183" t="inlineStr">
        <is>
          <t>Ensure that below preconditions are met before starting the testing of this service
My Bentley app should be installed in the mobile</t>
        </is>
      </c>
      <c r="G3" s="175" t="n"/>
      <c r="H3" s="175" t="n"/>
      <c r="I3" s="175" t="n"/>
      <c r="J3" s="175" t="n"/>
      <c r="K3" s="175" t="n"/>
      <c r="L3" s="175" t="n"/>
      <c r="M3" s="176" t="n"/>
    </row>
    <row r="4" ht="15.75" customHeight="1">
      <c r="A4" s="2" t="inlineStr"/>
      <c r="B4" s="4" t="inlineStr">
        <is>
          <t>TC ID</t>
        </is>
      </c>
      <c r="C4" s="5" t="inlineStr">
        <is>
          <t>Region</t>
        </is>
      </c>
      <c r="D4" s="5" t="inlineStr">
        <is>
          <t>Test Priority</t>
        </is>
      </c>
      <c r="E4" s="15" t="inlineStr">
        <is>
          <t>Overall Effort (in Mins)</t>
        </is>
      </c>
      <c r="F4" s="5" t="inlineStr">
        <is>
          <t>Test Case Title</t>
        </is>
      </c>
      <c r="G4" s="5" t="inlineStr">
        <is>
          <t>Pre-Condition</t>
        </is>
      </c>
      <c r="H4" s="5" t="inlineStr">
        <is>
          <t>Pre-Condition (Vehicle)</t>
        </is>
      </c>
      <c r="I4" s="5" t="inlineStr">
        <is>
          <t>Action</t>
        </is>
      </c>
      <c r="J4" s="5" t="inlineStr">
        <is>
          <t>Expected Result</t>
        </is>
      </c>
      <c r="K4" s="5" t="inlineStr">
        <is>
          <t>Actual Result</t>
        </is>
      </c>
      <c r="L4" s="5" t="inlineStr">
        <is>
          <t>Test Result</t>
        </is>
      </c>
      <c r="M4" s="5" t="inlineStr">
        <is>
          <t>No Of Observations</t>
        </is>
      </c>
      <c r="N4" s="6" t="inlineStr">
        <is>
          <t>Defect IDs/Comments</t>
        </is>
      </c>
    </row>
    <row r="5" ht="47.25" customHeight="1">
      <c r="A5" s="2" t="n"/>
      <c r="B5" s="36" t="n">
        <v>1</v>
      </c>
      <c r="C5" s="94" t="inlineStr">
        <is>
          <t>EUR, NAR, CHN</t>
        </is>
      </c>
      <c r="D5" s="94" t="inlineStr">
        <is>
          <t>High</t>
        </is>
      </c>
      <c r="E5" s="95" t="n">
        <v>10</v>
      </c>
      <c r="F5" s="97" t="inlineStr">
        <is>
          <t>Verifying MyBentley App login</t>
        </is>
      </c>
      <c r="G5" s="97" t="inlineStr">
        <is>
          <t>Screen must be in SignIn page
(Login My Bentley App -- &gt; SignIn)</t>
        </is>
      </c>
      <c r="H5" s="97" t="n"/>
      <c r="I5" s="97" t="inlineStr">
        <is>
          <t>In My Bentley App page, click SIGN IN button
In Signin page, Enter Email &amp; Password and click SIGN IN</t>
        </is>
      </c>
      <c r="J5" s="97" t="inlineStr">
        <is>
          <t>Vehicle DASHBOARD Screen launched displaying Vehicle Image and Vehicle Status Information</t>
        </is>
      </c>
      <c r="K5" s="97" t="n"/>
      <c r="L5" s="99" t="inlineStr">
        <is>
          <t>Pass</t>
        </is>
      </c>
      <c r="M5" s="97" t="n"/>
      <c r="N5" s="37" t="n"/>
    </row>
    <row r="6" ht="47.25" customHeight="1">
      <c r="A6" s="2" t="n"/>
      <c r="B6" s="36" t="n">
        <v>2</v>
      </c>
      <c r="C6" s="94" t="inlineStr">
        <is>
          <t>EUR, NAR, CHN</t>
        </is>
      </c>
      <c r="D6" s="94" t="inlineStr">
        <is>
          <t>High</t>
        </is>
      </c>
      <c r="E6" s="95" t="n">
        <v>5</v>
      </c>
      <c r="F6" s="97" t="inlineStr">
        <is>
          <t>Verifying cancelling MyBentley App logout</t>
        </is>
      </c>
      <c r="G6" s="97" t="inlineStr">
        <is>
          <t>Screen will be on popup page
(Login My Bentley App -- &gt; Profile&gt; General&gt; Logout)</t>
        </is>
      </c>
      <c r="H6" s="97" t="n"/>
      <c r="I6" s="97" t="inlineStr">
        <is>
          <t xml:space="preserve">Click Cancel button in the popup received </t>
        </is>
      </c>
      <c r="J6" s="97" t="inlineStr">
        <is>
          <t>The popup will close and screen will remain on General tab</t>
        </is>
      </c>
      <c r="K6" s="97" t="n"/>
      <c r="L6" s="99" t="inlineStr">
        <is>
          <t>Pass</t>
        </is>
      </c>
      <c r="M6" s="97" t="n"/>
      <c r="N6" s="37" t="n"/>
    </row>
    <row r="7" ht="79.5" customHeight="1" thickBot="1">
      <c r="A7" s="2" t="n"/>
      <c r="B7" s="41" t="n">
        <v>3</v>
      </c>
      <c r="C7" s="42" t="inlineStr">
        <is>
          <t>EUR, NAR, CHN</t>
        </is>
      </c>
      <c r="D7" s="42" t="inlineStr">
        <is>
          <t>Low</t>
        </is>
      </c>
      <c r="E7" s="43" t="n">
        <v>5</v>
      </c>
      <c r="F7" s="44" t="inlineStr">
        <is>
          <t>Verifying successful MyBentley App</t>
        </is>
      </c>
      <c r="G7" s="44" t="inlineStr">
        <is>
          <t>User has logged into MyBentley app
(Login My Bentley App -- &gt; Dashboard)</t>
        </is>
      </c>
      <c r="H7" s="97" t="n"/>
      <c r="I7" s="44" t="inlineStr">
        <is>
          <t>Click Profile icon(i.e. Present as the last option in the footer tab) 
In Profile page, click General tab
In General tab, Click Log out link
Click Logout button in the popup received</t>
        </is>
      </c>
      <c r="J7" s="142" t="inlineStr">
        <is>
          <t>MyBentley app signin and signup page will display</t>
        </is>
      </c>
      <c r="K7" s="44" t="n"/>
      <c r="L7" s="45" t="inlineStr">
        <is>
          <t>Pass</t>
        </is>
      </c>
      <c r="M7" s="44" t="n"/>
      <c r="N7" s="46" t="n"/>
    </row>
  </sheetData>
  <mergeCells count="3">
    <mergeCell ref="F3:M3"/>
    <mergeCell ref="B2:M2"/>
    <mergeCell ref="B3:C3"/>
  </mergeCells>
  <conditionalFormatting sqref="K5:K7">
    <cfRule type="cellIs" priority="8" operator="equal" dxfId="13">
      <formula>"Not Tested"</formula>
    </cfRule>
    <cfRule type="cellIs" priority="9" operator="equal" dxfId="12">
      <formula>"Not Applicable"</formula>
    </cfRule>
    <cfRule type="cellIs" priority="10" operator="equal" dxfId="11">
      <formula>"Pass"</formula>
    </cfRule>
    <cfRule type="cellIs" priority="11" operator="equal" dxfId="10">
      <formula>"Not Tested"</formula>
    </cfRule>
    <cfRule type="cellIs" priority="12" operator="equal" dxfId="9">
      <formula>"Not Applicable"</formula>
    </cfRule>
    <cfRule type="cellIs" priority="13" operator="equal" dxfId="8">
      <formula>"Fail"</formula>
    </cfRule>
  </conditionalFormatting>
  <conditionalFormatting sqref="K5:L7">
    <cfRule type="cellIs" priority="7" operator="equal" dxfId="0">
      <formula>"Pass"</formula>
    </cfRule>
  </conditionalFormatting>
  <conditionalFormatting sqref="L5:L7">
    <cfRule type="cellIs" priority="1" operator="equal" dxfId="6">
      <formula>"Cancelled"</formula>
    </cfRule>
    <cfRule type="cellIs" priority="2" operator="equal" dxfId="5">
      <formula>"N/A"</formula>
    </cfRule>
    <cfRule type="cellIs" priority="3" operator="equal" dxfId="4">
      <formula>"Pass"</formula>
    </cfRule>
    <cfRule type="cellIs" priority="4" operator="equal" dxfId="3">
      <formula>"In-Progress"</formula>
    </cfRule>
    <cfRule type="cellIs" priority="5" operator="equal" dxfId="2">
      <formula>"Blocked"</formula>
    </cfRule>
    <cfRule type="cellIs" priority="6" operator="equal" dxfId="1">
      <formula>"Fail"</formula>
    </cfRule>
  </conditionalFormatting>
  <dataValidations count="1">
    <dataValidation sqref="L5:L7" showDropDown="0" showInputMessage="1" showErrorMessage="1" allowBlank="1" type="list">
      <formula1>"Pass, Fail, Blocked, NA"</formula1>
    </dataValidation>
  </dataValidations>
  <pageMargins left="0.7" right="0.7" top="0.75" bottom="0.75" header="0.3" footer="0.3"/>
  <pageSetup orientation="portrait" paperSize="9"/>
  <headerFooter>
    <oddHeader>&amp;L&amp;"Arial"&amp;1 &amp;K000000INTERNAL#</oddHeader>
    <oddFooter/>
    <evenHeader/>
    <evenFooter/>
    <firstHeader/>
    <firstFooter/>
  </headerFooter>
</worksheet>
</file>

<file path=xl/worksheets/sheet6.xml><?xml version="1.0" encoding="utf-8"?>
<worksheet xmlns="http://schemas.openxmlformats.org/spreadsheetml/2006/main">
  <sheetPr codeName="Sheet6">
    <outlinePr summaryBelow="1" summaryRight="1"/>
    <pageSetUpPr/>
  </sheetPr>
  <dimension ref="A1:N13"/>
  <sheetViews>
    <sheetView topLeftCell="A11" zoomScale="80" zoomScaleNormal="80" workbookViewId="0">
      <selection activeCell="I12" sqref="I12"/>
    </sheetView>
  </sheetViews>
  <sheetFormatPr baseColWidth="8" defaultColWidth="8.7109375" defaultRowHeight="15"/>
  <cols>
    <col width="8.7109375" customWidth="1" style="29" min="1" max="1"/>
    <col width="10.28515625" customWidth="1" style="47" min="2" max="2"/>
    <col width="15.140625" customWidth="1" style="47" min="3" max="3"/>
    <col width="15.42578125" customWidth="1" style="47" min="4" max="4"/>
    <col width="11.28515625" customWidth="1" style="48" min="5" max="5"/>
    <col width="52.7109375" customWidth="1" style="29" min="6" max="6"/>
    <col width="51.140625" customWidth="1" style="29" min="7" max="7"/>
    <col width="51.28515625" customWidth="1" style="29" min="8" max="8"/>
    <col width="55.85546875" customWidth="1" style="47" min="9" max="9"/>
    <col width="57.85546875" customWidth="1" style="47" min="10" max="10"/>
    <col width="13.140625" customWidth="1" style="47" min="11" max="11"/>
    <col width="13.140625" customWidth="1" style="29" min="12" max="12"/>
    <col width="18.85546875" customWidth="1" style="29" min="13" max="13"/>
    <col width="18.5703125" customWidth="1" style="29" min="14" max="14"/>
    <col width="8.7109375" customWidth="1" style="29" min="15" max="35"/>
    <col width="8.7109375" customWidth="1" style="29" min="36" max="16384"/>
  </cols>
  <sheetData>
    <row r="1" ht="16.5" customHeight="1" thickBot="1">
      <c r="A1" s="26" t="n"/>
      <c r="B1" s="27" t="n"/>
      <c r="C1" s="27" t="n"/>
      <c r="D1" s="27" t="n"/>
      <c r="E1" s="28" t="n"/>
      <c r="F1" s="26" t="n"/>
      <c r="G1" s="26" t="n"/>
      <c r="H1" s="26" t="n"/>
      <c r="I1" s="27" t="n"/>
      <c r="J1" s="27" t="n"/>
      <c r="K1" s="27" t="n"/>
      <c r="L1" s="26" t="n"/>
      <c r="M1" s="26" t="n"/>
    </row>
    <row r="2" ht="29.25" customHeight="1" thickBot="1">
      <c r="A2" s="26" t="n"/>
      <c r="B2" s="189" t="inlineStr">
        <is>
          <t>Nickname</t>
        </is>
      </c>
      <c r="C2" s="186" t="n"/>
      <c r="D2" s="186" t="n"/>
      <c r="E2" s="186" t="n"/>
      <c r="F2" s="186" t="n"/>
      <c r="G2" s="186" t="n"/>
      <c r="H2" s="186" t="n"/>
      <c r="I2" s="186" t="n"/>
      <c r="J2" s="186" t="n"/>
      <c r="K2" s="186" t="n"/>
      <c r="L2" s="186" t="n"/>
      <c r="M2" s="187" t="n"/>
    </row>
    <row r="3" ht="16.5" customHeight="1" thickBot="1">
      <c r="A3" s="26" t="n"/>
      <c r="B3" s="190" t="inlineStr">
        <is>
          <t>Precondition</t>
        </is>
      </c>
      <c r="C3" s="176" t="n"/>
      <c r="D3" s="190" t="n"/>
      <c r="E3" s="31" t="n"/>
      <c r="F3" s="174" t="inlineStr">
        <is>
          <t>Ensure that below preconditions are met before starting the testing of this service
My Bentley app should be installed in the mobile
Vehicle is connected to network 
Primary user registration process is completed successfully</t>
        </is>
      </c>
      <c r="G3" s="175" t="n"/>
      <c r="H3" s="175" t="n"/>
      <c r="I3" s="175" t="n"/>
      <c r="J3" s="175" t="n"/>
      <c r="K3" s="175" t="n"/>
      <c r="L3" s="175" t="n"/>
      <c r="M3" s="176" t="n"/>
    </row>
    <row r="4" ht="31.5" customHeight="1">
      <c r="A4" s="26" t="inlineStr"/>
      <c r="B4" s="32" t="inlineStr">
        <is>
          <t>TC ID</t>
        </is>
      </c>
      <c r="C4" s="33" t="inlineStr">
        <is>
          <t>Region</t>
        </is>
      </c>
      <c r="D4" s="33" t="inlineStr">
        <is>
          <t>Test Priority</t>
        </is>
      </c>
      <c r="E4" s="34" t="inlineStr">
        <is>
          <t>Overall Effort (in Mins)</t>
        </is>
      </c>
      <c r="F4" s="33" t="inlineStr">
        <is>
          <t>Test Case Title</t>
        </is>
      </c>
      <c r="G4" s="33" t="inlineStr">
        <is>
          <t>Pre-Condition</t>
        </is>
      </c>
      <c r="H4" s="33" t="inlineStr">
        <is>
          <t>Pre-Condition (Vehicle)</t>
        </is>
      </c>
      <c r="I4" s="33" t="inlineStr">
        <is>
          <t>Action</t>
        </is>
      </c>
      <c r="J4" s="33" t="inlineStr">
        <is>
          <t>Expected Result</t>
        </is>
      </c>
      <c r="K4" s="33" t="inlineStr">
        <is>
          <t>Actual Result</t>
        </is>
      </c>
      <c r="L4" s="33" t="inlineStr">
        <is>
          <t>Test Result</t>
        </is>
      </c>
      <c r="M4" s="33" t="inlineStr">
        <is>
          <t>No Of Observations</t>
        </is>
      </c>
      <c r="N4" s="35" t="inlineStr">
        <is>
          <t>Defect IDs/Comments</t>
        </is>
      </c>
    </row>
    <row r="5" ht="157.5" customHeight="1">
      <c r="A5" s="26" t="n"/>
      <c r="B5" s="36" t="n">
        <v>1</v>
      </c>
      <c r="C5" s="94" t="inlineStr">
        <is>
          <t>EUR, NAR, CHN</t>
        </is>
      </c>
      <c r="D5" s="94" t="inlineStr">
        <is>
          <t>High</t>
        </is>
      </c>
      <c r="E5" s="95" t="n">
        <v>3</v>
      </c>
      <c r="F5" s="97" t="inlineStr">
        <is>
          <t>Verifying default vehicle name displayed under 'VEHICLE DETAILS' Screen</t>
        </is>
      </c>
      <c r="G5" s="97" t="inlineStr">
        <is>
          <t>Screen must be in vehicle DASHBOARD screen
(My Bentley App --&gt; SIGN IN(Enter Valid Username &amp; Password) --&gt; Click on "i-icon" present at top right corner of screen</t>
        </is>
      </c>
      <c r="H5" s="97" t="n"/>
      <c r="I5" s="97" t="inlineStr">
        <is>
          <t>In 'VEHICLE DETAILS' screen check for default vehicle name &amp; screen title being displayed</t>
        </is>
      </c>
      <c r="J5" s="97" t="inlineStr">
        <is>
          <t>'VEHICLE DETAILS' Screen launched displaying default Vehicle name(i.e. Default name for BY636 =  Bentayga)</t>
        </is>
      </c>
      <c r="K5" s="97" t="n"/>
      <c r="L5" s="99" t="inlineStr">
        <is>
          <t>Pass</t>
        </is>
      </c>
      <c r="M5" s="97" t="n"/>
      <c r="N5" s="37" t="inlineStr">
        <is>
          <t>Observation : 
1. Default nickname displayed as "Bentayga" for MY26 BY636 vehicle(VIN : SJAAC14V6TC026906)</t>
        </is>
      </c>
    </row>
    <row r="6" ht="157.5" customHeight="1">
      <c r="A6" s="26" t="n"/>
      <c r="B6" s="36" t="n">
        <v>2</v>
      </c>
      <c r="C6" s="94" t="inlineStr">
        <is>
          <t>EUR, NAR, CHN</t>
        </is>
      </c>
      <c r="D6" s="94" t="inlineStr">
        <is>
          <t>High</t>
        </is>
      </c>
      <c r="E6" s="95" t="n">
        <v>3</v>
      </c>
      <c r="F6" s="97" t="inlineStr">
        <is>
          <t>Verifying default vehicle name displayed under 'DASHBOARD' Screen</t>
        </is>
      </c>
      <c r="G6" s="97" t="inlineStr">
        <is>
          <t>Screen must be in vehicle DASHBOARD screen
(My Bentley App --&gt; SIGN IN(Enter Valid Username &amp; Password)</t>
        </is>
      </c>
      <c r="H6" s="97" t="n"/>
      <c r="I6" s="97" t="inlineStr">
        <is>
          <t>In 'DASHBOARD' screen check for default vehicle name &amp; screen title being displayed</t>
        </is>
      </c>
      <c r="J6" s="97" t="inlineStr">
        <is>
          <t>'DASHBOARD' Screen should display the default Vehicle name(i.e. Default name for BY636 =  Bentayga)</t>
        </is>
      </c>
      <c r="K6" s="38" t="n"/>
      <c r="L6" s="39" t="inlineStr">
        <is>
          <t>Pass</t>
        </is>
      </c>
      <c r="M6" s="38" t="n"/>
      <c r="N6" s="37" t="inlineStr">
        <is>
          <t>Observation : 
1. Default nickname displayed as "Bentayga" for MY26 BY636 vehicle(VIN : SJAAC14V6TC026906)</t>
        </is>
      </c>
    </row>
    <row r="7" ht="204.75" customHeight="1">
      <c r="A7" s="26" t="n"/>
      <c r="B7" s="36" t="n">
        <v>3</v>
      </c>
      <c r="C7" s="94" t="inlineStr">
        <is>
          <t>EUR, NAR, CHN</t>
        </is>
      </c>
      <c r="D7" s="94" t="inlineStr">
        <is>
          <t>Low</t>
        </is>
      </c>
      <c r="E7" s="95" t="n">
        <v>3</v>
      </c>
      <c r="F7" s="97" t="inlineStr">
        <is>
          <t>Verify 'SAVE' button disabled until edit is made in VEHICLE NAME field [ Nickname not added ]</t>
        </is>
      </c>
      <c r="G7" s="97" t="inlineStr">
        <is>
          <t>Screen must be in vehicle DASHBOARD screen
(My Bentley App --&gt; SIGN IN(Enter Valid Username &amp; Password) --&gt; DASHBOARD screen</t>
        </is>
      </c>
      <c r="H7" s="97" t="inlineStr">
        <is>
          <t xml:space="preserve">Nickname to vehicle is not added </t>
        </is>
      </c>
      <c r="I7" s="97" t="inlineStr">
        <is>
          <t>In vehicle DASHBOARD screen, Click on 'i-icon' present at top right corner of screen
Click on 'Edit' button in VEHICLE DETAILS screen
Check for 'SAVE' button when nothing is edited in vehicle name field
Now edit the vehicle name field and observe the 'SAVE' button</t>
        </is>
      </c>
      <c r="J7" s="97" t="inlineStr">
        <is>
          <t>VEHICLE DETAILS screen should be launched displaying , Vehicle Name(Default Name for BY636 = Bentayga), Edit button
VEHICLE NAME screen should be launched where user is allowed to edit the vehicle name
'SAVE' button should be disabled until edit is made in VEHICLE NAME field
 'SAVE' button should be enabled when edit is made in VEHICLE NAME field</t>
        </is>
      </c>
      <c r="K7" s="38" t="n"/>
      <c r="L7" s="39" t="inlineStr">
        <is>
          <t>Pass</t>
        </is>
      </c>
      <c r="M7" s="38" t="n"/>
      <c r="N7" s="40" t="n"/>
    </row>
    <row r="8" ht="204.75" customHeight="1">
      <c r="A8" s="26" t="n"/>
      <c r="B8" s="36" t="n">
        <v>4</v>
      </c>
      <c r="C8" s="94" t="inlineStr">
        <is>
          <t>EUR, NAR, CHN</t>
        </is>
      </c>
      <c r="D8" s="94" t="inlineStr">
        <is>
          <t>High</t>
        </is>
      </c>
      <c r="E8" s="95" t="n">
        <v>5</v>
      </c>
      <c r="F8" s="97" t="inlineStr">
        <is>
          <t>Verify editing nickname in My Bentley App</t>
        </is>
      </c>
      <c r="G8" s="97" t="inlineStr">
        <is>
          <t>Screen must be in vehicle DASHBOARD screen
(My Bentley App --&gt; SIGN IN(Enter Valid Username &amp; Password) --&gt; DASHBOARD screen</t>
        </is>
      </c>
      <c r="H8" s="97" t="n"/>
      <c r="I8" s="97" t="inlineStr">
        <is>
          <t>In vehicle DASHBOARD screen, Click on 'i-icon' present at top right corner of screen
Click on 'Edit' button in VEHICLE DETAILS screen
Edit the vehicle name followed with 'SAVE' button
Now go to VEHICLE DETAILS screen and check whether the newly added nickname being displayed</t>
        </is>
      </c>
      <c r="J8" s="97" t="inlineStr">
        <is>
          <t>VEHICLE DETAILS screen should be launched displaying , Vehicle Name(Default Name for BY636 = Bentayga), Edit button
VEHICLE NAME screen should be launched where user is allowed to edit the vehicle name
Vehicle Nickname should be easily editable and saved successfully in VEHICLE DETAILS screen
Newly added vehicle nickname should be displayed in VEHICLE DETAILS screen(i.e. Screen Tiltle , Vehicle name section) as well as in DASHBOARD screen</t>
        </is>
      </c>
      <c r="K8" s="97" t="n"/>
      <c r="L8" s="99" t="inlineStr">
        <is>
          <t>Pass</t>
        </is>
      </c>
      <c r="M8" s="97" t="n"/>
      <c r="N8" s="37" t="n"/>
    </row>
    <row r="9" ht="220.5" customHeight="1">
      <c r="A9" s="26" t="n"/>
      <c r="B9" s="36" t="n">
        <v>5</v>
      </c>
      <c r="C9" s="94" t="inlineStr">
        <is>
          <t>EUR, NAR, CHN</t>
        </is>
      </c>
      <c r="D9" s="94" t="inlineStr">
        <is>
          <t>Low</t>
        </is>
      </c>
      <c r="E9" s="95" t="n">
        <v>3</v>
      </c>
      <c r="F9" s="97" t="inlineStr">
        <is>
          <t>Verify 'SAVE' button disabled until edit is made in VEHICLE NAME field [ Nickname added ]</t>
        </is>
      </c>
      <c r="G9" s="97" t="inlineStr">
        <is>
          <t>Screen must be in vehicle DASHBOARD screen
(My Bentley App --&gt; SIGN IN(Enter Valid Username &amp; Password) --&gt; DASHBOARD screen</t>
        </is>
      </c>
      <c r="H9" s="97" t="inlineStr">
        <is>
          <t xml:space="preserve">Nickname to vehicle already added </t>
        </is>
      </c>
      <c r="I9" s="97" t="inlineStr">
        <is>
          <t>In vehicle DASHBOARD screen, Click on 'i-icon' present at top right corner of screen
Click on 'Edit' button in VEHICLE DETAILS screen
Check for 'SAVE' button when nothing is edited in vehicle name field
Now edit the vehicle name field and observe the 'SAVE' button</t>
        </is>
      </c>
      <c r="J9" s="97" t="inlineStr">
        <is>
          <t>VEHICLE DETAILS screen should be launched displaying , Vehicle Name(Nickname for BY636 = Bentayga123), Edit button
VEHICLE NAME screen should be launched where user is allowed to edit the vehicle name
'SAVE' button should be disabled until edit is made in VEHICLE NAME field
 'SAVE' button should be enabled when edit is made in VEHICLE NAME field</t>
        </is>
      </c>
      <c r="K9" s="38" t="n"/>
      <c r="L9" s="39" t="inlineStr">
        <is>
          <t>Pass</t>
        </is>
      </c>
      <c r="M9" s="38" t="n"/>
      <c r="N9" s="40" t="n"/>
    </row>
    <row r="10" ht="204.75" customHeight="1">
      <c r="A10" s="26" t="n"/>
      <c r="B10" s="36" t="n">
        <v>6</v>
      </c>
      <c r="C10" s="94" t="inlineStr">
        <is>
          <t>EUR, NAR, CHN</t>
        </is>
      </c>
      <c r="D10" s="94" t="inlineStr">
        <is>
          <t>High</t>
        </is>
      </c>
      <c r="E10" s="95" t="n">
        <v>3</v>
      </c>
      <c r="F10" s="97" t="inlineStr">
        <is>
          <t>Verifying max of 19 characters can be added while editing nickname in My Bentley App</t>
        </is>
      </c>
      <c r="G10" s="97" t="inlineStr">
        <is>
          <t xml:space="preserve">Screen must be in vehicle DASHBOARD screen
(My Bentley App --&gt; SIGN IN(Enter Valid Username &amp; Password) --&gt; DASHBOARD screen </t>
        </is>
      </c>
      <c r="H10" s="97" t="n"/>
      <c r="I10" s="97" t="inlineStr">
        <is>
          <t>In vehicle DASHBOARD screen, Click on 'i-icon' present at top right corner of screen
Click on 'Edit' button in VEHICLE DETAILS screen
Edit the vehicle name and check whether max of 19 characters allowed 
Click on 'SAVE' button</t>
        </is>
      </c>
      <c r="J10" s="97" t="inlineStr">
        <is>
          <t>VEHICLE DETAILS screen should be launched displaying , Vehicle Name(Default Name for BY636  = Bentayga), Edit button
VEHICLE NAME screen should be launched where user is allowed to edit the vehicle name
Vehicle Nickname should be easily editable and max of 19 characters should be allowed
Vehicle nickname should save successfully in VEHICLE DETAILS screen</t>
        </is>
      </c>
      <c r="K10" s="97" t="n"/>
      <c r="L10" s="99" t="inlineStr">
        <is>
          <t>Pass</t>
        </is>
      </c>
      <c r="M10" s="97" t="n"/>
      <c r="N10" s="37" t="n"/>
    </row>
    <row r="11" ht="299.25" customHeight="1">
      <c r="A11" s="26" t="n"/>
      <c r="B11" s="36" t="n">
        <v>7</v>
      </c>
      <c r="C11" s="94" t="inlineStr">
        <is>
          <t>EUR, NAR, CHN</t>
        </is>
      </c>
      <c r="D11" s="94" t="inlineStr">
        <is>
          <t>Medium</t>
        </is>
      </c>
      <c r="E11" s="95" t="n">
        <v>3</v>
      </c>
      <c r="F11" s="97" t="inlineStr">
        <is>
          <t>Verifying special characters and emoji's can be saved as nickname in My Bentley App</t>
        </is>
      </c>
      <c r="G11" s="97" t="inlineStr">
        <is>
          <t xml:space="preserve">Screen must be in vehicle DASHBOARD screen
(My Bentley App --&gt; SIGN IN(Enter Valid Username &amp; Password) --&gt; DASHBOARD screen </t>
        </is>
      </c>
      <c r="H11" s="97" t="n"/>
      <c r="I11" s="97" t="inlineStr">
        <is>
          <t>In vehicle DASHBOARD screen, Click on 'i-icon' present at top right corner of screen
Click on 'Edit' button in VEHICLE DETAILS screen
Edit the vehicle name and check whether special characters(Ex : &amp; , £ , $ ...etc.) and emoji's are allowed 
Click on 'SAVE' button
Now go to vehicle DASHBOARD screen and check whether the newly added nickname being displayed</t>
        </is>
      </c>
      <c r="J11" s="97" t="inlineStr">
        <is>
          <t>VEHICLE DETAILS screen should be launched displaying , Vehicle Name(Default Name for BY636  = Bentayga), Edit button
VEHICLE NAME screen should be launched where user is allowed to edit the vehicle name
Vehicle Nickname should be easily editable and should  allow to add special characters(Ex : &amp; , £ , $ ...etc.) and emoji's
Vehicle nickname should save successfully in VEHICLE DETAILS screen
Vehicle nickname special characters(Ex : &amp; , £ , $ ...etc.) and emoji's should be displayed in VEHICLE DETAILS screen(i.e. Screen Tiltle , Vehicle name section) as well as in DASHBOARD screen</t>
        </is>
      </c>
      <c r="K11" s="97" t="n"/>
      <c r="L11" s="99" t="inlineStr">
        <is>
          <t>Pass</t>
        </is>
      </c>
      <c r="M11" s="97" t="n"/>
      <c r="N11" s="37" t="n"/>
    </row>
    <row r="12" ht="157.5" customHeight="1">
      <c r="A12" s="26" t="n"/>
      <c r="B12" s="36" t="n">
        <v>8</v>
      </c>
      <c r="C12" s="94" t="inlineStr">
        <is>
          <t>EUR, NAR, CHN</t>
        </is>
      </c>
      <c r="D12" s="94" t="inlineStr">
        <is>
          <t>Low</t>
        </is>
      </c>
      <c r="E12" s="95" t="n">
        <v>2</v>
      </c>
      <c r="F12" s="97" t="inlineStr">
        <is>
          <t>Verify vehicle nickname cannot be saved with input as 'Space'</t>
        </is>
      </c>
      <c r="G12" s="97" t="inlineStr">
        <is>
          <t xml:space="preserve">Screen must be in vehicle DASHBOARD screen
(My Bentley App --&gt; SIGN IN(Enter Valid Username &amp; Password) --&gt; DASHBOARD screen </t>
        </is>
      </c>
      <c r="H12" s="97" t="n"/>
      <c r="I12" s="97" t="inlineStr">
        <is>
          <t xml:space="preserve">In vehicle DASHBOARD screen, Click on 'i-icon' present at top right corner of screen
Click on 'Edit' button in VEHICLE DETAILS screen
Just enter space and try to save as vehicle nick name </t>
        </is>
      </c>
      <c r="J12" s="97" t="inlineStr">
        <is>
          <t>VEHICLE DETAILS screen should be launched displaying , Vehicle Name(Default Name for BY636 = Bentayga), Edit button
VEHICLE NAME screen should be launched where user is allowed to edit the vehicle name
'SAVE' button should be disabled (i.e. Vehicle nickname cannot be saved with space as an input)</t>
        </is>
      </c>
      <c r="K12" s="38" t="n"/>
      <c r="L12" s="39" t="inlineStr">
        <is>
          <t>Pass</t>
        </is>
      </c>
      <c r="M12" s="38" t="n"/>
      <c r="N12" s="40" t="n"/>
    </row>
    <row r="13" ht="268.5" customHeight="1" thickBot="1">
      <c r="A13" s="26" t="n"/>
      <c r="B13" s="41" t="n">
        <v>9</v>
      </c>
      <c r="C13" s="42" t="inlineStr">
        <is>
          <t>EUR, NAR, CHN</t>
        </is>
      </c>
      <c r="D13" s="42" t="inlineStr">
        <is>
          <t>Medium</t>
        </is>
      </c>
      <c r="E13" s="43" t="n">
        <v>5</v>
      </c>
      <c r="F13" s="44" t="inlineStr">
        <is>
          <t xml:space="preserve">Verify displaying of recently edited vehicle nickname after re-login to My Bentley App </t>
        </is>
      </c>
      <c r="G13" s="44" t="inlineStr">
        <is>
          <t xml:space="preserve">Screen must be in vehicle DASHBOARD screen
(My Bentley App --&gt; SIGN IN(Enter Valid Username &amp; Password) --&gt; DASHBOARD screen </t>
        </is>
      </c>
      <c r="H13" s="97" t="n"/>
      <c r="I13" s="44" t="inlineStr">
        <is>
          <t>In vehicle DASHBOARD screen, Click on 'i-icon' present at top right corner of screen
Click on 'Edit' button in VEHICLE DETAILS screen
Edit the vehicle name followed with 'SAVE' button
Logout from My Bentley App
(Profiles --&gt; General --&gt; Logout)
Re-Login to My Bentley App and check for vehicle nickname in vehicle DASHBOARD screen</t>
        </is>
      </c>
      <c r="J13" s="44" t="inlineStr">
        <is>
          <t>VEHICLE DETAILS screen should be launched displaying , Vehicle Name(Default Name for BY636 = Bentayga), Edit button
VEHICLE NAME screen should be launched where user is allowed to edit the vehicle name
Vehicle Nickname should be easily editable and saved successfully in VEHICLE DETAILS screen
Logout from My Bentley App should be successfull
Recently edited Vehicle Nickname should be displayed properly after successfull login to My Bentley App in vehicle VEHICLE DETAILS screen(i.e. Screen Tiltle , Vehicle name section) as well as in DASHBOARD screen</t>
        </is>
      </c>
      <c r="K13" s="44" t="n"/>
      <c r="L13" s="45" t="inlineStr">
        <is>
          <t>Pass</t>
        </is>
      </c>
      <c r="M13" s="44" t="n"/>
      <c r="N13" s="46" t="n"/>
    </row>
  </sheetData>
  <mergeCells count="3">
    <mergeCell ref="F3:M3"/>
    <mergeCell ref="B2:M2"/>
    <mergeCell ref="B3:C3"/>
  </mergeCells>
  <conditionalFormatting sqref="K5:K13">
    <cfRule type="cellIs" priority="43" operator="equal" dxfId="13">
      <formula>"Not Tested"</formula>
    </cfRule>
    <cfRule type="cellIs" priority="44" operator="equal" dxfId="12">
      <formula>"Not Applicable"</formula>
    </cfRule>
    <cfRule type="cellIs" priority="45" operator="equal" dxfId="11">
      <formula>"Pass"</formula>
    </cfRule>
    <cfRule type="cellIs" priority="46" operator="equal" dxfId="10">
      <formula>"Not Tested"</formula>
    </cfRule>
    <cfRule type="cellIs" priority="47" operator="equal" dxfId="9">
      <formula>"Not Applicable"</formula>
    </cfRule>
    <cfRule type="cellIs" priority="48" operator="equal" dxfId="8">
      <formula>"Fail"</formula>
    </cfRule>
  </conditionalFormatting>
  <conditionalFormatting sqref="K5:L13">
    <cfRule type="cellIs" priority="7" operator="equal" dxfId="0">
      <formula>"Pass"</formula>
    </cfRule>
  </conditionalFormatting>
  <conditionalFormatting sqref="L5:L13">
    <cfRule type="cellIs" priority="1" operator="equal" dxfId="6">
      <formula>"Cancelled"</formula>
    </cfRule>
    <cfRule type="cellIs" priority="2" operator="equal" dxfId="5">
      <formula>"N/A"</formula>
    </cfRule>
    <cfRule type="cellIs" priority="3" operator="equal" dxfId="4">
      <formula>"Pass"</formula>
    </cfRule>
    <cfRule type="cellIs" priority="4" operator="equal" dxfId="3">
      <formula>"In-Progress"</formula>
    </cfRule>
    <cfRule type="cellIs" priority="5" operator="equal" dxfId="2">
      <formula>"Blocked"</formula>
    </cfRule>
    <cfRule type="cellIs" priority="6" operator="equal" dxfId="1">
      <formula>"Fail"</formula>
    </cfRule>
  </conditionalFormatting>
  <dataValidations count="1">
    <dataValidation sqref="L5:L8 L9 L10:L13" showDropDown="0" showInputMessage="1" showErrorMessage="1" allowBlank="1" type="list">
      <formula1>"Pass, Fail, Blocked, NA"</formula1>
    </dataValidation>
  </dataValidations>
  <pageMargins left="0.7" right="0.7" top="0.75" bottom="0.75" header="0.3" footer="0.3"/>
  <pageSetup orientation="portrait" paperSize="9"/>
  <headerFooter>
    <oddHeader>&amp;L&amp;"Arial"&amp;1 &amp;K000000INTERNAL#</oddHeader>
    <oddFooter/>
    <evenHeader/>
    <evenFooter/>
    <firstHeader/>
    <firstFooter/>
  </headerFooter>
</worksheet>
</file>

<file path=xl/worksheets/sheet7.xml><?xml version="1.0" encoding="utf-8"?>
<worksheet xmlns="http://schemas.openxmlformats.org/spreadsheetml/2006/main">
  <sheetPr codeName="Sheet7">
    <outlinePr summaryBelow="1" summaryRight="1"/>
    <pageSetUpPr/>
  </sheetPr>
  <dimension ref="A1:N15"/>
  <sheetViews>
    <sheetView zoomScale="80" zoomScaleNormal="80" workbookViewId="0">
      <selection activeCell="F5" sqref="F5"/>
    </sheetView>
  </sheetViews>
  <sheetFormatPr baseColWidth="8" defaultColWidth="8.7109375" defaultRowHeight="15.75"/>
  <cols>
    <col width="8.7109375" customWidth="1" style="2" min="1" max="1"/>
    <col width="10.28515625" customWidth="1" style="2" min="2" max="2"/>
    <col width="15.140625" customWidth="1" style="3" min="3" max="3"/>
    <col width="25.42578125" customWidth="1" style="2" min="4" max="4"/>
    <col width="11.28515625" customWidth="1" style="16" min="5" max="5"/>
    <col width="55.5703125" customWidth="1" style="2" min="6" max="6"/>
    <col width="50.42578125" customWidth="1" style="2" min="7" max="7"/>
    <col width="50.5703125" customWidth="1" style="2" min="8" max="8"/>
    <col width="56.28515625" customWidth="1" style="1" min="9" max="9"/>
    <col width="56.42578125" customWidth="1" style="1" min="10" max="10"/>
    <col width="13.140625" customWidth="1" style="1" min="11" max="11"/>
    <col width="13.140625" customWidth="1" style="2" min="12" max="12"/>
    <col width="18.85546875" customWidth="1" style="2" min="13" max="13"/>
    <col width="18.7109375" customWidth="1" style="2" min="14" max="14"/>
    <col width="8.7109375" customWidth="1" style="2" min="15" max="35"/>
    <col width="8.7109375" customWidth="1" style="2" min="36" max="16384"/>
  </cols>
  <sheetData>
    <row r="1" ht="16.5" customHeight="1" thickBot="1"/>
    <row r="2" ht="29.25" customHeight="1" thickBot="1">
      <c r="B2" s="182" t="inlineStr">
        <is>
          <t>App_License</t>
        </is>
      </c>
      <c r="C2" s="178" t="n"/>
      <c r="D2" s="178" t="n"/>
      <c r="E2" s="178" t="n"/>
      <c r="F2" s="178" t="n"/>
      <c r="G2" s="178" t="n"/>
      <c r="H2" s="178" t="n"/>
      <c r="I2" s="178" t="n"/>
      <c r="J2" s="178" t="n"/>
      <c r="K2" s="178" t="n"/>
      <c r="L2" s="178" t="n"/>
      <c r="M2" s="179" t="n"/>
    </row>
    <row r="3" ht="16.5" customHeight="1" thickBot="1">
      <c r="B3" s="184" t="inlineStr">
        <is>
          <t>Precondition</t>
        </is>
      </c>
      <c r="C3" s="175" t="n"/>
      <c r="D3" s="11" t="n"/>
      <c r="E3" s="14" t="n"/>
      <c r="F3" s="183" t="inlineStr">
        <is>
          <t>Ensure that below preconditions are met before start the testing for this service
Vehicle is connected to network 
Primary registration process is successfully completed. 
PHEV Vehicle is preferred for testing(i.e. for testing 'My Cabin Comfort' , 'My Battery Charge' &amp; 'My Car Statistics')
'Activate Heating' is an optional feature in vehicle, If the vehicle is fitted with Remote Park Heater ECU then only we can test it in Vehicle(Not Applicable : NAR &amp; CHN)
Login to My Bentley App with valid credentials</t>
        </is>
      </c>
      <c r="G3" s="175" t="n"/>
      <c r="H3" s="175" t="n"/>
      <c r="I3" s="175" t="n"/>
      <c r="J3" s="175" t="n"/>
      <c r="K3" s="175" t="n"/>
      <c r="L3" s="175" t="n"/>
      <c r="M3" s="176" t="n"/>
    </row>
    <row r="4">
      <c r="A4" t="inlineStr"/>
      <c r="B4" s="4" t="inlineStr">
        <is>
          <t>TC ID</t>
        </is>
      </c>
      <c r="C4" s="5" t="inlineStr">
        <is>
          <t>Region</t>
        </is>
      </c>
      <c r="D4" s="5" t="inlineStr">
        <is>
          <t>Test Priority</t>
        </is>
      </c>
      <c r="E4" s="15" t="inlineStr">
        <is>
          <t>Overall Effort (in Mins)</t>
        </is>
      </c>
      <c r="F4" s="5" t="inlineStr">
        <is>
          <t>Test Case Title</t>
        </is>
      </c>
      <c r="G4" s="5" t="inlineStr">
        <is>
          <t>Pre-Condition</t>
        </is>
      </c>
      <c r="H4" s="5" t="inlineStr">
        <is>
          <t>Pre-Condition (Vehicle)</t>
        </is>
      </c>
      <c r="I4" s="5" t="inlineStr">
        <is>
          <t>Action</t>
        </is>
      </c>
      <c r="J4" s="5" t="inlineStr">
        <is>
          <t>Expected Result</t>
        </is>
      </c>
      <c r="K4" s="5" t="inlineStr">
        <is>
          <t>Actual Result</t>
        </is>
      </c>
      <c r="L4" s="5" t="inlineStr">
        <is>
          <t>Test Result</t>
        </is>
      </c>
      <c r="M4" s="5" t="inlineStr">
        <is>
          <t>No Of Observations</t>
        </is>
      </c>
      <c r="N4" s="6" t="inlineStr">
        <is>
          <t>Defect IDs/Comments</t>
        </is>
      </c>
    </row>
    <row r="5" ht="315" customHeight="1">
      <c r="B5" s="36" t="n">
        <v>1</v>
      </c>
      <c r="C5" s="94" t="inlineStr">
        <is>
          <t>EUR, NAR, CHN</t>
        </is>
      </c>
      <c r="D5" s="94" t="inlineStr">
        <is>
          <t>High</t>
        </is>
      </c>
      <c r="E5" s="95" t="n">
        <v>5</v>
      </c>
      <c r="F5" s="108" t="inlineStr">
        <is>
          <t>Verify 'My Bentley remote services' license display in HMI</t>
        </is>
      </c>
      <c r="G5" s="97" t="inlineStr">
        <is>
          <t>N/A</t>
        </is>
      </c>
      <c r="H5" s="97" t="n"/>
      <c r="I5" s="97" t="inlineStr">
        <is>
          <t>Validating 'My Bentley remote services' license and its contents via HMI
( HMI Home Screen --&gt; General --&gt; Settings --&gt; License Periods --&gt; My Bentley remote services )</t>
        </is>
      </c>
      <c r="J5" s="97" t="inlineStr">
        <is>
          <t>'My Bentley remote services' license screen should display :
Screen title as 'My Bentley remote services'
List of My Bentley Remote Services license should be displayed :
,) Activate heating (Not Applicable : NAR &amp; CHN),) Find my car,) Lock my car,) My battery charge (PHEV Only),) My cabin comfort (PHEV Only),) My car statistics (PHEV Only),) My car status,) Remote departure time programming,) Theft alert (Not Applicable : NAR &amp; CHN),) Perimeter alert (Applicable only for NAR),) Speed alert (Applicable only for NAR),) Valet alert (Applicable only for NAR),) Activate lights and horn (Applicable only for CHN)</t>
        </is>
      </c>
      <c r="K5" s="97" t="n"/>
      <c r="L5" s="99" t="inlineStr">
        <is>
          <t>Pass</t>
        </is>
      </c>
      <c r="M5" s="97" t="n"/>
      <c r="N5" s="37" t="n"/>
    </row>
    <row r="6" ht="110.25" customHeight="1">
      <c r="B6" s="36" t="n">
        <v>2</v>
      </c>
      <c r="C6" s="94" t="inlineStr">
        <is>
          <t>EUR, NAR, CHN</t>
        </is>
      </c>
      <c r="D6" s="94" t="inlineStr">
        <is>
          <t>High</t>
        </is>
      </c>
      <c r="E6" s="95" t="n">
        <v>5</v>
      </c>
      <c r="F6" s="108" t="inlineStr">
        <is>
          <t>Verify 'My Bentley remote services' license validity in HMI</t>
        </is>
      </c>
      <c r="G6" s="97" t="inlineStr">
        <is>
          <t>N/A</t>
        </is>
      </c>
      <c r="H6" s="97" t="n"/>
      <c r="I6" s="97" t="inlineStr">
        <is>
          <t>Check for 'My Bentley remote services' license validity via HMI
( HMI Home Screen --&gt; General --&gt; Settings --&gt; License Periods --&gt; My Bentley remote services )</t>
        </is>
      </c>
      <c r="J6" s="97" t="inlineStr">
        <is>
          <t xml:space="preserve">'My Bentley remote services' license screen should display a 3-Year license
(Please Note: As per the latest design implementation , Any license on the vehicle that is longer than 3 years does not have an expiry date license just displays the validity status as “Active”) </t>
        </is>
      </c>
      <c r="K6" s="97" t="n"/>
      <c r="L6" s="99" t="inlineStr">
        <is>
          <t>Pass</t>
        </is>
      </c>
      <c r="M6" s="97" t="n"/>
      <c r="N6" s="37" t="n"/>
    </row>
    <row r="7" ht="110.25" customHeight="1">
      <c r="B7" s="36" t="n">
        <v>3</v>
      </c>
      <c r="C7" s="94" t="inlineStr">
        <is>
          <t>EUR, NAR, CHN</t>
        </is>
      </c>
      <c r="D7" s="94" t="inlineStr">
        <is>
          <t>High</t>
        </is>
      </c>
      <c r="E7" s="95" t="n">
        <v>2</v>
      </c>
      <c r="F7" s="108" t="inlineStr">
        <is>
          <t>Verify 'Roadside Assistance' license validity in HMI</t>
        </is>
      </c>
      <c r="G7" s="97" t="inlineStr">
        <is>
          <t>N/A</t>
        </is>
      </c>
      <c r="H7" s="97" t="n"/>
      <c r="I7" s="97" t="inlineStr">
        <is>
          <t>Check for 'Roadside Assistance' license validity via HMI
( HMI Home Screen --&gt; General --&gt; Settings --&gt; License Periods --&gt; Roadside assistance call )</t>
        </is>
      </c>
      <c r="J7" s="97" t="inlineStr">
        <is>
          <t xml:space="preserve">'Roadside assistance call' license screen should display a 3-Year license
(Please Note: As per the latest design implementation , Any license on the vehicle that is longer than 3 years does not have an expiry date license just displays the validity status as “Active”) </t>
        </is>
      </c>
      <c r="K7" s="97" t="n"/>
      <c r="L7" s="99" t="inlineStr">
        <is>
          <t>Pass</t>
        </is>
      </c>
      <c r="M7" s="97" t="n"/>
      <c r="N7" s="37" t="n"/>
    </row>
    <row r="8" ht="189" customHeight="1">
      <c r="B8" s="36" t="n">
        <v>4</v>
      </c>
      <c r="C8" s="94" t="inlineStr">
        <is>
          <t>EUR, NAR, CHN</t>
        </is>
      </c>
      <c r="D8" s="94" t="inlineStr">
        <is>
          <t>High</t>
        </is>
      </c>
      <c r="E8" s="95" t="n">
        <v>5</v>
      </c>
      <c r="F8" s="108" t="inlineStr">
        <is>
          <t>Verify 'SERVICES AND LICENSES' screen and it's content in My Bentley App</t>
        </is>
      </c>
      <c r="H8" s="97" t="inlineStr">
        <is>
          <t>Primary User Nomination is done successfully
VTS Activation done successfully(Only UK)</t>
        </is>
      </c>
      <c r="I8" s="97" t="inlineStr">
        <is>
          <t>In DASHBOARD Screen ( Vehicle Image + Vehicle Status Information + Vehicle Information Icon(i) need to be displayed at right top corner of screen)
Select 'i' icon --&gt; Services and licenses  and observe</t>
        </is>
      </c>
      <c r="J8" s="143" t="inlineStr">
        <is>
          <t>Selecting 'Services and licenses' displays the List of below mentioned licenses
- Green traffic light prediction (License Validity : 3 Years)
- My Bentley in-car services (License Validity : 3 Years)
- My Bentley remote services (License Validity : 3 Years)
- Private e-call (License Validity : &gt; 3 Years)
- Roadside assistance call (License Validity : 3 Years)
- Vehicle tracking system (License Validity : 3 Years)(Applicable only for EUR)</t>
        </is>
      </c>
      <c r="K8" s="97" t="n"/>
      <c r="L8" s="99" t="inlineStr">
        <is>
          <t>Pass</t>
        </is>
      </c>
      <c r="M8" s="141" t="n"/>
      <c r="N8" s="144" t="n"/>
    </row>
    <row r="9" ht="94.5" customHeight="1">
      <c r="B9" s="36" t="n">
        <v>5</v>
      </c>
      <c r="C9" s="94" t="inlineStr">
        <is>
          <t>EUR, NAR, CHN</t>
        </is>
      </c>
      <c r="D9" s="94" t="inlineStr">
        <is>
          <t>High</t>
        </is>
      </c>
      <c r="E9" s="95" t="n">
        <v>5</v>
      </c>
      <c r="F9" s="108" t="inlineStr">
        <is>
          <t>Verify 'GREEN TRAFFIC LIGHT PREDICTION' screen and it's content in My Bentley App</t>
        </is>
      </c>
      <c r="G9" s="97" t="inlineStr">
        <is>
          <t>1. Primary User Nomination is done successfully</t>
        </is>
      </c>
      <c r="H9" s="97" t="n"/>
      <c r="I9" s="97" t="inlineStr">
        <is>
          <t>In DASHBOARD Screen ( Vehicle Image + Vehicle Status Information + Vehicle Information Icon(i) need to be displayed at right top corner of screen)
Select 'i' icon --&gt; Services and licenses --&gt;  Green traffic light prediction</t>
        </is>
      </c>
      <c r="J9" s="143" t="inlineStr">
        <is>
          <t>Selecting 'Green traffic light prediction' displays : 
- Screen Title : GREEN TRAFFIC LIGHT PREDICTION
- License is valid until : 3 Years
- Services : Green traffic light prediction</t>
        </is>
      </c>
      <c r="K9" s="38" t="n"/>
      <c r="L9" s="39" t="inlineStr">
        <is>
          <t>Pass</t>
        </is>
      </c>
      <c r="M9" s="145" t="n"/>
      <c r="N9" s="146" t="n"/>
    </row>
    <row r="10" ht="315" customHeight="1">
      <c r="B10" s="36" t="n">
        <v>6</v>
      </c>
      <c r="C10" s="94" t="inlineStr">
        <is>
          <t>EUR, NAR, CHN</t>
        </is>
      </c>
      <c r="D10" s="94" t="inlineStr">
        <is>
          <t>High</t>
        </is>
      </c>
      <c r="E10" s="95" t="n">
        <v>5</v>
      </c>
      <c r="F10" s="108" t="inlineStr">
        <is>
          <t>Verify 'MY BENTLEY IN-CAR SERVICES' screen and it's content in My Bentley App</t>
        </is>
      </c>
      <c r="G10" s="97" t="inlineStr">
        <is>
          <t>1. Primary User Nomination is done successfully
2. VTS Activation done successfully(Only UK)</t>
        </is>
      </c>
      <c r="H10" s="97" t="n"/>
      <c r="I10" s="97" t="inlineStr">
        <is>
          <t>In DASHBOARD Screen ( Vehicle Image + Vehicle Status Information + Vehicle Information Icon(i) need to be displayed at right top corner of screen)
Select 'i' icon --&gt; Services and licenses --&gt;  My Bentley in-car services</t>
        </is>
      </c>
      <c r="J10" s="143" t="inlineStr">
        <is>
          <t>Selecting 'My Bentley in-car services' displays : 
- Screen Title : MY BENTLEY IN-CAR SERVICES
- License is valid until : 3 Years
- Services : 
Local hazard information (EUR)
Map update 
Natural speech interaction
News
Online POI search
Online radio (Includes Hybrid Radio)
Real-time traffic information
Remote destination import
Satellite map
Song recognition
Traffic sign recognition(EUR)
Weather
SiriusXM(Only NAR)
Personal Navigation Assistant (POI via CC) (Only China)</t>
        </is>
      </c>
      <c r="K10" s="38" t="n"/>
      <c r="L10" s="39" t="inlineStr">
        <is>
          <t>Pass</t>
        </is>
      </c>
      <c r="M10" s="145" t="n"/>
      <c r="N10" s="146" t="n"/>
    </row>
    <row r="11" ht="299.25" customHeight="1">
      <c r="B11" s="36" t="n">
        <v>7</v>
      </c>
      <c r="C11" s="94" t="inlineStr">
        <is>
          <t>EUR, NAR, CHN</t>
        </is>
      </c>
      <c r="D11" s="94" t="inlineStr">
        <is>
          <t>High</t>
        </is>
      </c>
      <c r="E11" s="95" t="n">
        <v>5</v>
      </c>
      <c r="F11" s="108" t="inlineStr">
        <is>
          <t>Verify 'MY BENTLEY REMOTE SERVICES' screen and it's content in My Bentley App</t>
        </is>
      </c>
      <c r="G11" s="97" t="inlineStr">
        <is>
          <t>1. Primary User Nomination is done successfully
2. VTS Activation done successfully(Only UK)</t>
        </is>
      </c>
      <c r="H11" s="97" t="n"/>
      <c r="I11" s="97" t="inlineStr">
        <is>
          <t>In DASHBOARD Screen ( Vehicle Image + Vehicle Status Information + Vehicle Information Icon(i) need to be displayed at right top corner of screen)
Select 'i' icon --&gt; Services and licenses --&gt;  My Bentley remote services</t>
        </is>
      </c>
      <c r="J11" s="143" t="inlineStr">
        <is>
          <t>Selecting 'My Bentley remote services' displays : 
- Screen Title : MY BENTLEY REMOTE SERVICES
- License is valid until : 3 Years
- Services : 
Activate heating (w.r.t. Vehicle capability)
Find my car
Lock my car
My car status
My battery charge
My cabin comfort
My car statistics
Remote departure time programming
Theft alert (Only EUR)
Stolen Vehicle Locator/Finder(NAR, China)
Speed alert (NAR)
Valet alert (NAR)
Geofence (NAR)
Remote Honk &amp; Flash (China)</t>
        </is>
      </c>
      <c r="K11" s="38" t="n"/>
      <c r="L11" s="39" t="inlineStr">
        <is>
          <t>Pass</t>
        </is>
      </c>
      <c r="M11" s="145" t="n"/>
      <c r="N11" s="146" t="n"/>
    </row>
    <row r="12" ht="94.5" customHeight="1">
      <c r="B12" s="36" t="n">
        <v>8</v>
      </c>
      <c r="C12" s="94" t="inlineStr">
        <is>
          <t>EUR, NAR, CHN</t>
        </is>
      </c>
      <c r="D12" s="94" t="inlineStr">
        <is>
          <t>High</t>
        </is>
      </c>
      <c r="E12" s="95" t="n">
        <v>5</v>
      </c>
      <c r="F12" s="108" t="inlineStr">
        <is>
          <t>Verify 'PRIVATE E-CALL' screen and it's content in My Bentley App</t>
        </is>
      </c>
      <c r="G12" s="97" t="inlineStr">
        <is>
          <t>1. Primary User Nomination is done successfully</t>
        </is>
      </c>
      <c r="H12" s="97" t="n"/>
      <c r="I12" s="97" t="inlineStr">
        <is>
          <t>In DASHBOARD Screen ( Vehicle Image + Vehicle Status Information + Vehicle Information Icon(i) need to be displayed at right top corner of screen)
Select 'i' icon --&gt; Services and licenses --&gt;  Private e-Call</t>
        </is>
      </c>
      <c r="J12" s="143" t="inlineStr">
        <is>
          <t>Selecting 'Private e-Call' displays : 
- Screen Title : PRIVATE E-CALL
- License is valid until : &gt; 3 Years
- Services : Private e-Call</t>
        </is>
      </c>
      <c r="K12" s="38" t="n"/>
      <c r="L12" s="39" t="inlineStr">
        <is>
          <t>Pass</t>
        </is>
      </c>
      <c r="M12" s="145" t="n"/>
      <c r="N12" s="146" t="n"/>
    </row>
    <row r="13" ht="94.5" customHeight="1">
      <c r="B13" s="36" t="n">
        <v>9</v>
      </c>
      <c r="C13" s="94" t="inlineStr">
        <is>
          <t>EUR, NAR, CHN</t>
        </is>
      </c>
      <c r="D13" s="94" t="inlineStr">
        <is>
          <t>High</t>
        </is>
      </c>
      <c r="E13" s="95" t="n">
        <v>5</v>
      </c>
      <c r="F13" s="108" t="inlineStr">
        <is>
          <t>Verify 'ROADSIDE ASSISTANCE CALL' screen and it's content in My Bentley App</t>
        </is>
      </c>
      <c r="G13" s="97" t="inlineStr">
        <is>
          <t>1. Primary User Nomination is done successfully</t>
        </is>
      </c>
      <c r="H13" s="97" t="n"/>
      <c r="I13" s="97" t="inlineStr">
        <is>
          <t>In DASHBOARD Screen (Vehicle Image + Vehicle Status Information + Vehicle Information Icon(i) need to be displayed at right top corner of screen)
Select 'i' icon --&gt; Services and licenses --&gt;  Roadside assistance call</t>
        </is>
      </c>
      <c r="J13" s="143" t="inlineStr">
        <is>
          <t>Selecting 'Roadside assistance call' displays : 
- Screen Title : ROADSIDE ASSISTANCE CALL
- License is valid until : 3 Years
- Services : Roadside assistance call</t>
        </is>
      </c>
      <c r="K13" s="38" t="n"/>
      <c r="L13" s="39" t="inlineStr">
        <is>
          <t>Pass</t>
        </is>
      </c>
      <c r="M13" s="145" t="n"/>
      <c r="N13" s="146" t="n"/>
    </row>
    <row r="14" ht="94.5" customHeight="1">
      <c r="B14" s="36" t="n">
        <v>10</v>
      </c>
      <c r="C14" s="94" t="inlineStr">
        <is>
          <t>EUR</t>
        </is>
      </c>
      <c r="D14" s="94" t="inlineStr">
        <is>
          <t>High</t>
        </is>
      </c>
      <c r="E14" s="95" t="n">
        <v>5</v>
      </c>
      <c r="F14" s="108" t="inlineStr">
        <is>
          <t>Verify 'VEHICLE TRACKING SYSTEM' screen and it's content in My Bentley App</t>
        </is>
      </c>
      <c r="G14" s="97" t="inlineStr">
        <is>
          <t>1. Primary User Nomination is done successfully</t>
        </is>
      </c>
      <c r="H14" s="97" t="n"/>
      <c r="I14" s="97" t="inlineStr">
        <is>
          <t>In DASHBOARD Screen ( Vehicle Image + Vehicle Status Information + Vehicle Information Icon(i) need to be displayed at right top corner of screen)
Select 'i' icon --&gt; Services and licenses --&gt;  Vehicle tracking system</t>
        </is>
      </c>
      <c r="J14" s="143" t="inlineStr">
        <is>
          <t>Selecting 'Vehicle tracking system' displays : 
- Screen Title : VEHICLE TRACKING SYSTEM
- License is valid until : 3 Years
- Services : Vehicle tracking system</t>
        </is>
      </c>
      <c r="K14" s="38" t="n"/>
      <c r="L14" s="39" t="inlineStr">
        <is>
          <t>Pass</t>
        </is>
      </c>
      <c r="M14" s="145" t="n"/>
      <c r="N14" s="146" t="n"/>
    </row>
    <row r="15" ht="32.25" customHeight="1" thickBot="1">
      <c r="B15" s="41" t="n">
        <v>11</v>
      </c>
      <c r="C15" s="42" t="inlineStr">
        <is>
          <t>EUR, NAR, CHN</t>
        </is>
      </c>
      <c r="D15" s="42" t="inlineStr">
        <is>
          <t>Low</t>
        </is>
      </c>
      <c r="E15" s="43" t="n">
        <v>5</v>
      </c>
      <c r="F15" s="44" t="inlineStr">
        <is>
          <t>Verify all the screen with Bentley style guide.</t>
        </is>
      </c>
      <c r="G15" s="44" t="inlineStr">
        <is>
          <t>N/A</t>
        </is>
      </c>
      <c r="H15" s="97" t="n"/>
      <c r="I15" s="44" t="inlineStr">
        <is>
          <t>Observe all the screen's icon, font, colour</t>
        </is>
      </c>
      <c r="J15" s="44" t="inlineStr">
        <is>
          <t>All the icon, font, colour should be followed as per Bentley style guide.</t>
        </is>
      </c>
      <c r="K15" s="44" t="n"/>
      <c r="L15" s="45" t="inlineStr">
        <is>
          <t>Pass</t>
        </is>
      </c>
      <c r="M15" s="44" t="n"/>
      <c r="N15" s="46" t="n"/>
    </row>
  </sheetData>
  <mergeCells count="3">
    <mergeCell ref="F3:M3"/>
    <mergeCell ref="B2:M2"/>
    <mergeCell ref="B3:C3"/>
  </mergeCells>
  <conditionalFormatting sqref="K5:K14">
    <cfRule type="cellIs" priority="8" operator="equal" dxfId="13">
      <formula>"Not Tested"</formula>
    </cfRule>
    <cfRule type="cellIs" priority="9" operator="equal" dxfId="12">
      <formula>"Not Applicable"</formula>
    </cfRule>
    <cfRule type="cellIs" priority="10" operator="equal" dxfId="11">
      <formula>"Pass"</formula>
    </cfRule>
    <cfRule type="cellIs" priority="11" operator="equal" dxfId="10">
      <formula>"Not Tested"</formula>
    </cfRule>
    <cfRule type="cellIs" priority="12" operator="equal" dxfId="9">
      <formula>"Not Applicable"</formula>
    </cfRule>
    <cfRule type="cellIs" priority="13" operator="equal" dxfId="8">
      <formula>"Fail"</formula>
    </cfRule>
    <cfRule type="cellIs" priority="14" operator="equal" dxfId="0">
      <formula>"Pass"</formula>
    </cfRule>
  </conditionalFormatting>
  <conditionalFormatting sqref="L5:L15">
    <cfRule type="cellIs" priority="1" operator="equal" dxfId="6">
      <formula>"Cancelled"</formula>
    </cfRule>
    <cfRule type="cellIs" priority="2" operator="equal" dxfId="5">
      <formula>"N/A"</formula>
    </cfRule>
    <cfRule type="cellIs" priority="3" operator="equal" dxfId="4">
      <formula>"Pass"</formula>
    </cfRule>
    <cfRule type="cellIs" priority="4" operator="equal" dxfId="3">
      <formula>"In-Progress"</formula>
    </cfRule>
    <cfRule type="cellIs" priority="5" operator="equal" dxfId="2">
      <formula>"Blocked"</formula>
    </cfRule>
    <cfRule type="cellIs" priority="6" operator="equal" dxfId="1">
      <formula>"Fail"</formula>
    </cfRule>
    <cfRule type="cellIs" priority="7" operator="equal" dxfId="0">
      <formula>"Pass"</formula>
    </cfRule>
  </conditionalFormatting>
  <dataValidations count="1">
    <dataValidation sqref="L5:L15" showDropDown="0" showInputMessage="1" showErrorMessage="1" allowBlank="1" type="list">
      <formula1>"Pass, Fail, Blocked, NA"</formula1>
    </dataValidation>
  </dataValidations>
  <pageMargins left="0.7" right="0.7" top="0.75" bottom="0.75" header="0.3" footer="0.3"/>
  <pageSetup orientation="portrait" paperSize="9" verticalDpi="0"/>
  <headerFooter>
    <oddHeader>&amp;L&amp;"Arial"&amp;1 &amp;K000000INTERNAL#</oddHeader>
    <oddFooter/>
    <evenHeader/>
    <evenFooter/>
    <firstHeader/>
    <firstFooter/>
  </headerFooter>
</worksheet>
</file>

<file path=xl/worksheets/sheet8.xml><?xml version="1.0" encoding="utf-8"?>
<worksheet xmlns="http://schemas.openxmlformats.org/spreadsheetml/2006/main">
  <sheetPr codeName="Sheet8">
    <outlinePr summaryBelow="1" summaryRight="1"/>
    <pageSetUpPr/>
  </sheetPr>
  <dimension ref="A1:N37"/>
  <sheetViews>
    <sheetView topLeftCell="A12" zoomScale="68" zoomScaleNormal="50" workbookViewId="0">
      <selection activeCell="H5" sqref="H5:H37"/>
    </sheetView>
  </sheetViews>
  <sheetFormatPr baseColWidth="8" defaultColWidth="8.7109375" defaultRowHeight="15.75"/>
  <cols>
    <col width="8.7109375" customWidth="1" style="2" min="1" max="1"/>
    <col width="9.140625" customWidth="1" style="2" min="2" max="2"/>
    <col width="15.140625" customWidth="1" style="3" min="3" max="3"/>
    <col width="24" customWidth="1" style="2" min="4" max="4"/>
    <col width="11.28515625" customWidth="1" style="16" min="5" max="5"/>
    <col width="69.85546875" customWidth="1" style="2" min="6" max="6"/>
    <col width="33.85546875" customWidth="1" style="2" min="7" max="7"/>
    <col width="61.5703125" customWidth="1" style="2" min="8" max="8"/>
    <col width="66.42578125" customWidth="1" style="1" min="9" max="9"/>
    <col width="46.42578125" customWidth="1" style="1" min="10" max="10"/>
    <col width="16.42578125" customWidth="1" style="1" min="11" max="11"/>
    <col width="19.42578125" customWidth="1" style="2" min="12" max="12"/>
    <col width="18.85546875" customWidth="1" style="2" min="13" max="13"/>
    <col width="8.7109375" customWidth="1" style="2" min="14" max="34"/>
    <col width="8.7109375" customWidth="1" style="2" min="35" max="16384"/>
  </cols>
  <sheetData>
    <row r="1" ht="16.5" customHeight="1" thickBot="1"/>
    <row r="2" ht="29.25" customHeight="1" thickBot="1">
      <c r="B2" s="182" t="inlineStr">
        <is>
          <t>Remote Lock/Unlock</t>
        </is>
      </c>
      <c r="C2" s="178" t="n"/>
      <c r="D2" s="178" t="n"/>
      <c r="E2" s="178" t="n"/>
      <c r="F2" s="178" t="n"/>
      <c r="G2" s="178" t="n"/>
      <c r="H2" s="178" t="n"/>
      <c r="I2" s="178" t="n"/>
      <c r="J2" s="178" t="n"/>
      <c r="K2" s="178" t="n"/>
      <c r="L2" s="178" t="n"/>
      <c r="M2" s="179" t="n"/>
    </row>
    <row r="3" ht="16.5" customHeight="1" thickBot="1">
      <c r="B3" s="184" t="inlineStr">
        <is>
          <t>Precondition</t>
        </is>
      </c>
      <c r="C3" s="175" t="n"/>
      <c r="D3" s="11" t="n"/>
      <c r="E3" s="14" t="n"/>
      <c r="F3" s="183" t="inlineStr">
        <is>
          <t>Ensure that below preconditions are met before start the testing for this service
Vehicle is connected to network 
Primary user registration process is completed successfully</t>
        </is>
      </c>
      <c r="G3" s="175" t="n"/>
      <c r="H3" s="175" t="n"/>
      <c r="I3" s="175" t="n"/>
      <c r="J3" s="175" t="n"/>
      <c r="K3" s="175" t="n"/>
      <c r="L3" s="175" t="n"/>
      <c r="M3" s="176" t="n"/>
    </row>
    <row r="4">
      <c r="A4" t="inlineStr"/>
      <c r="B4" s="78" t="inlineStr">
        <is>
          <t>TC ID</t>
        </is>
      </c>
      <c r="C4" s="79" t="inlineStr">
        <is>
          <t>Region</t>
        </is>
      </c>
      <c r="D4" s="79" t="inlineStr">
        <is>
          <t>Test Priority</t>
        </is>
      </c>
      <c r="E4" s="80" t="inlineStr">
        <is>
          <t>Overall Effort (in Mins)</t>
        </is>
      </c>
      <c r="F4" s="79" t="inlineStr">
        <is>
          <t>Test Case Title</t>
        </is>
      </c>
      <c r="G4" s="79" t="inlineStr">
        <is>
          <t>Pre-Condition</t>
        </is>
      </c>
      <c r="H4" s="79" t="inlineStr">
        <is>
          <t>Pre-Condition (Vehicle)</t>
        </is>
      </c>
      <c r="I4" s="79" t="inlineStr">
        <is>
          <t>Action</t>
        </is>
      </c>
      <c r="J4" s="79" t="inlineStr">
        <is>
          <t>Expected Result</t>
        </is>
      </c>
      <c r="K4" s="5" t="inlineStr">
        <is>
          <t>Actual Result</t>
        </is>
      </c>
      <c r="L4" s="5" t="inlineStr">
        <is>
          <t>Test Result</t>
        </is>
      </c>
      <c r="M4" s="5" t="inlineStr">
        <is>
          <t>No Of Observations</t>
        </is>
      </c>
      <c r="N4" s="6" t="inlineStr">
        <is>
          <t>Defect IDs/Comments</t>
        </is>
      </c>
    </row>
    <row r="5" ht="138.75" customHeight="1">
      <c r="B5" s="147" t="n">
        <v>1</v>
      </c>
      <c r="C5" s="97" t="inlineStr">
        <is>
          <t>EUR, NAR, CHN</t>
        </is>
      </c>
      <c r="D5" s="97" t="inlineStr">
        <is>
          <t>High</t>
        </is>
      </c>
      <c r="E5" s="148" t="n">
        <v>3</v>
      </c>
      <c r="F5" s="97" t="inlineStr">
        <is>
          <t>Access 'Vehicle Status Report(VSR)' service from Mobile App</t>
        </is>
      </c>
      <c r="G5" s="97" t="inlineStr">
        <is>
          <t>NA</t>
        </is>
      </c>
      <c r="H5" s="97" t="n"/>
      <c r="I5" s="97" t="inlineStr">
        <is>
          <t>Log in to My Bentley App with valid credential -&gt; Dashboard</t>
        </is>
      </c>
      <c r="J5" s="143" t="inlineStr">
        <is>
          <t>After successful log in, a vehicle status report should be displayed for one specific car. 
[Please Note: If the user has multiple cars assigned, he/she needs to select a specific car , before viewing the information from one. User should allowed to swipe between the cars and select the desired car and its information in the Car image tile(Garage)]</t>
        </is>
      </c>
      <c r="K5" s="99" t="n"/>
      <c r="L5" s="99" t="inlineStr">
        <is>
          <t>Pass</t>
        </is>
      </c>
      <c r="M5" s="99" t="n"/>
      <c r="N5" s="149" t="n"/>
    </row>
    <row r="6" ht="409.5" customHeight="1">
      <c r="B6" s="147" t="n">
        <v>2</v>
      </c>
      <c r="C6" s="97" t="inlineStr">
        <is>
          <t>EUR, NAR, CHN</t>
        </is>
      </c>
      <c r="D6" s="97" t="inlineStr">
        <is>
          <t>High</t>
        </is>
      </c>
      <c r="E6" s="148" t="n">
        <v>3</v>
      </c>
      <c r="F6" s="108" t="inlineStr">
        <is>
          <t xml:space="preserve">Verify the 'Vehicle Status Report' in Dashboard screen </t>
        </is>
      </c>
      <c r="G6" s="97" t="inlineStr">
        <is>
          <t>The screen focus in on "Dashboard"
( My Bentley App --&gt; SIGN IN --&gt; Vehicle "DASHBOARD" screen )</t>
        </is>
      </c>
      <c r="H6" s="97" t="n"/>
      <c r="I6" s="97" t="inlineStr">
        <is>
          <t xml:space="preserve">Scroll up/down and Check for Vehicle status information </t>
        </is>
      </c>
      <c r="J6" s="150" t="inlineStr">
        <is>
          <t xml:space="preserve">Below Vehicle Status information should be displayed 
Screen Title : DASHBOARD 
Vehicle Image 
Vehicle Information Icon(at right top corner of screen)
Greeting message and Date Information below vehicle image 
Name of the vehicle 
Last vehicle contact information 
Remote Lock / Unlock button 
Vehicle Lock / Unlock status
Combined range section : 
- Total mileage(Fuel range + Electric range) need to be displayed (Ex : 109 mi)
- Fuel range need to be displayed(Ex : 81 mi)
- Electric range need to be displayed(Ex : 29 mi)
Mileage Section:  Total mileage of car from the date of car production and till date(Ex : 37,469 mi)
Side Lights Section : On / Off status
Door Section : 
- Driver Door Status : Open / Close status
- Front Co Passenger Door Status : Open / Close status
- Rear Left Passenger Door Status : Open / Close status
- Rear Right Passenger Door Status : Open / Close status
- Sunroof Status : Open / Close
Boot Status : Open / Close status
Bonnet Status : Open / Close status
Window Section : 
- Driver Door Window Status : Open / Close status
- Front Co Passenger Door Window Status : Open / Close status
- Rear Left Passenger Door Window Status : Open / Close status
- Rear Right Passenger Door Window Status : Open / Close status
Oil level status (Ex : 75.0%)
Oil Change status(Ex : due 197 d)
Service status(Ex : due 197 d)
Cluster Warnings Section : If any warning then it should be displayed
</t>
        </is>
      </c>
      <c r="K6" s="99" t="n"/>
      <c r="L6" s="99" t="inlineStr">
        <is>
          <t>Pass</t>
        </is>
      </c>
      <c r="M6" s="99" t="n"/>
      <c r="N6" s="149" t="n"/>
    </row>
    <row r="7" ht="157.5" customHeight="1">
      <c r="B7" s="147" t="n">
        <v>3</v>
      </c>
      <c r="C7" s="97" t="inlineStr">
        <is>
          <t>EUR, NAR, CHN</t>
        </is>
      </c>
      <c r="D7" s="97" t="inlineStr">
        <is>
          <t>High</t>
        </is>
      </c>
      <c r="E7" s="148" t="n">
        <v>5</v>
      </c>
      <c r="F7" s="108" t="inlineStr">
        <is>
          <t>Verify the status of the vehicle on refreshing the data manually (By Pulling Down the dashboard screen)</t>
        </is>
      </c>
      <c r="G7" s="97" t="inlineStr">
        <is>
          <t>The screen focus in on "Dashboard"
( My Bentley App --&gt; SIGN IN --&gt; Vehicle "DASHBOARD" screen )</t>
        </is>
      </c>
      <c r="H7" s="97" t="n"/>
      <c r="I7" s="97" t="inlineStr">
        <is>
          <t>Swipe down the Dashboard screen --&gt; Tap on “Update Vehicle Data” link from the notification pop up.</t>
        </is>
      </c>
      <c r="J7" s="143" t="inlineStr">
        <is>
          <t xml:space="preserve">The vehicle status information should be refreshed successfully
Value and state of each category (Combined range, fuel range, mileage, door/window/bonnet/boot, light etc.) should be matched with the data/status of the car.  
Last contact time and date stamp below the vehicle name tile should be refreshed accordingly and visible.
 </t>
        </is>
      </c>
      <c r="K7" s="99" t="n"/>
      <c r="L7" s="99" t="inlineStr">
        <is>
          <t>Pass</t>
        </is>
      </c>
      <c r="M7" s="99" t="n"/>
      <c r="N7" s="149" t="n"/>
    </row>
    <row r="8" ht="362.25" customHeight="1">
      <c r="B8" s="147" t="n">
        <v>4</v>
      </c>
      <c r="C8" s="97" t="inlineStr">
        <is>
          <t>EUR, NAR, CHN</t>
        </is>
      </c>
      <c r="D8" s="97" t="inlineStr">
        <is>
          <t>Medium</t>
        </is>
      </c>
      <c r="E8" s="148" t="n">
        <v>5</v>
      </c>
      <c r="F8" s="108" t="inlineStr">
        <is>
          <t>Verify the status of the vehicle on refreshing the data manually (By selecting the 'Refresh'  Button)</t>
        </is>
      </c>
      <c r="G8" s="97" t="inlineStr">
        <is>
          <t>The screen focus in on "Dashboard"
( My Bentley App --&gt; SIGN IN --&gt; Vehicle "DASHBOARD" screen )</t>
        </is>
      </c>
      <c r="H8" s="97" t="n"/>
      <c r="I8" s="97" t="inlineStr">
        <is>
          <t>Tap on the 'Refresh' button (Button besides the “Last contacted time stamp” ) in Dashboard screen --&gt; Tap on “Update Vehicle Data” from the notification pop up.</t>
        </is>
      </c>
      <c r="J8" s="143" t="inlineStr">
        <is>
          <t xml:space="preserve">The vehicle status information should be refreshed successfully
Value and state of each category (residual range, fuel range, mileage, door/window/bonnet/boot, light etc.) should be matched with the data/status of the car.  
Last contact time and date stamp below the vehicle name tile should be refreshed accordingly and visible.
 </t>
        </is>
      </c>
      <c r="K8" s="99" t="n"/>
      <c r="L8" s="99" t="inlineStr">
        <is>
          <t>NA</t>
        </is>
      </c>
      <c r="M8" s="99" t="n"/>
      <c r="N8" s="37" t="inlineStr">
        <is>
          <t>As per the new implementation,  "Refresh" button (Button besides the “Last contacted time stamp” ) in Dashboard screen is been removed</t>
        </is>
      </c>
    </row>
    <row r="9" ht="157.5" customHeight="1">
      <c r="B9" s="147" t="n">
        <v>5</v>
      </c>
      <c r="C9" s="97" t="inlineStr">
        <is>
          <t>EUR, NAR, CHN</t>
        </is>
      </c>
      <c r="D9" s="97" t="inlineStr">
        <is>
          <t>Medium</t>
        </is>
      </c>
      <c r="E9" s="148" t="n">
        <v>5</v>
      </c>
      <c r="F9" s="97" t="inlineStr">
        <is>
          <t>Verify the  status of the vehicle on refreshing the data when Ignition is Off</t>
        </is>
      </c>
      <c r="G9" s="97" t="inlineStr">
        <is>
          <t xml:space="preserve">•"Dashboard" screen is in focus
The screen focus in on "Dashboard"
( My Bentley App --&gt; SIGN IN --&gt; Vehicle "DASHBOARD" screen )
</t>
        </is>
      </c>
      <c r="H9" s="97" t="inlineStr">
        <is>
          <t>Ignition is Off</t>
        </is>
      </c>
      <c r="I9" s="97" t="inlineStr">
        <is>
          <t xml:space="preserve">Wait for 45 Seconds -&gt; Refresh the data --&gt;Tap on “Update Vehicle Data” link from the notification pop up. </t>
        </is>
      </c>
      <c r="J9" s="143" t="inlineStr">
        <is>
          <t xml:space="preserve">The vehicle status information should be refreshed successfully
Value and state of each category (residual range, fuel range, mileage, door/window/bonnet/boot, light etc.) should be matched with the data/status of the car.  
Last contact time and date stamp below the vehicle name tile should be refreshed accordingly and visible.
 </t>
        </is>
      </c>
      <c r="K9" s="99" t="n"/>
      <c r="L9" s="99" t="inlineStr">
        <is>
          <t>Pass</t>
        </is>
      </c>
      <c r="M9" s="99" t="n"/>
      <c r="N9" s="149" t="n"/>
    </row>
    <row r="10" ht="157.5" customHeight="1">
      <c r="B10" s="147" t="n">
        <v>6</v>
      </c>
      <c r="C10" s="97" t="inlineStr">
        <is>
          <t>EUR, NAR, CHN</t>
        </is>
      </c>
      <c r="D10" s="97" t="inlineStr">
        <is>
          <t>Medium</t>
        </is>
      </c>
      <c r="E10" s="148" t="n">
        <v>5</v>
      </c>
      <c r="F10" s="97" t="inlineStr">
        <is>
          <t>Verify the  status of the vehicle on refreshing the data when Ignition is On</t>
        </is>
      </c>
      <c r="G10" s="97" t="inlineStr">
        <is>
          <t xml:space="preserve">•"Dashboard" screen is in focus
The screen focus in on "Dashboard"
( My Bentley App --&gt; SIGN IN --&gt; Vehicle "DASHBOARD" screen )
</t>
        </is>
      </c>
      <c r="H10" s="97" t="inlineStr">
        <is>
          <t>Ignition is On</t>
        </is>
      </c>
      <c r="I10" s="97" t="inlineStr">
        <is>
          <t xml:space="preserve">Wait for 45 Seconds--&gt;Refresh the data --&gt;Tap on “Update Vehicle Data” from the notification pop up. </t>
        </is>
      </c>
      <c r="J10" s="143" t="inlineStr">
        <is>
          <t xml:space="preserve">The vehicle status information should be refreshed successfully
Value and state of each category (residual range, fuel range, mileage, door/window/bonnet/boot, light etc.) should be matched with the data/status of the car.  
Last contact time and date stamp below the vehicle name tile should be refreshed accordingly and visible.
 </t>
        </is>
      </c>
      <c r="K10" s="99" t="n"/>
      <c r="L10" s="99" t="inlineStr">
        <is>
          <t>Pass</t>
        </is>
      </c>
      <c r="M10" s="99" t="n"/>
      <c r="N10" s="149" t="n"/>
    </row>
    <row r="11" ht="78.75" customHeight="1">
      <c r="B11" s="147" t="n">
        <v>7</v>
      </c>
      <c r="C11" s="97" t="inlineStr">
        <is>
          <t>EUR, NAR, CHN</t>
        </is>
      </c>
      <c r="D11" s="97" t="inlineStr">
        <is>
          <t>Low</t>
        </is>
      </c>
      <c r="E11" s="148" t="n">
        <v>5</v>
      </c>
      <c r="F11" s="97" t="inlineStr">
        <is>
          <t>Verify the  status of the vehicle on refreshing the data when Engine is running or Vehicle is in Motion</t>
        </is>
      </c>
      <c r="G11" s="97" t="inlineStr">
        <is>
          <t>•"Dashboard" screen is in focus
( My Bentley App --&gt; SIGN IN --&gt; Vehicle "DASHBOARD" screen )
• Engine is running or vehicle is in motion</t>
        </is>
      </c>
      <c r="H11" s="97" t="inlineStr">
        <is>
          <t>Engine is On or Vehicle is in Motion</t>
        </is>
      </c>
      <c r="I11" s="97" t="inlineStr">
        <is>
          <t xml:space="preserve">Wait for 45 Seconds--&gt;Refresh the data --&gt;Tap on “Update Vehicle Data” link from the notification pop up. </t>
        </is>
      </c>
      <c r="J11" s="143" t="inlineStr">
        <is>
          <t>The vehicle status information should be successfully refreshed</t>
        </is>
      </c>
      <c r="K11" s="99" t="n"/>
      <c r="L11" s="99" t="inlineStr">
        <is>
          <t>Pass</t>
        </is>
      </c>
      <c r="M11" s="99" t="n"/>
      <c r="N11" s="149" t="n"/>
    </row>
    <row r="12" ht="94.5" customHeight="1">
      <c r="B12" s="147" t="n">
        <v>8</v>
      </c>
      <c r="C12" s="97" t="inlineStr">
        <is>
          <t>EUR, NAR, CHN</t>
        </is>
      </c>
      <c r="D12" s="97" t="inlineStr">
        <is>
          <t>High</t>
        </is>
      </c>
      <c r="E12" s="148" t="n">
        <v>3</v>
      </c>
      <c r="F12" s="108" t="inlineStr">
        <is>
          <t xml:space="preserve">Verify the Fuel Level and Range status of a vehicle </t>
        </is>
      </c>
      <c r="G12" s="97" t="inlineStr">
        <is>
          <t xml:space="preserve">• The screen focus in on "Dashboard"
( My Bentley App --&gt; SIGN IN --&gt; Vehicle "DASHBOARD" screen )
</t>
        </is>
      </c>
      <c r="H12" s="97" t="inlineStr">
        <is>
          <t>Ensure vehicle has some fuel in the tank.
Ignition off
Note the fuel gauge level in kombi. 
Note the range value in the kombi</t>
        </is>
      </c>
      <c r="I12" s="97" t="inlineStr">
        <is>
          <t>Refresh the data --&gt;Tap on “Update Vehicle Data” link from the notification pop up. -&gt; Note the fuel level &amp; range values in the kombi display and compare with the values displayed in the app. in percentage  and range in miles/kms.</t>
        </is>
      </c>
      <c r="J12" s="143" t="inlineStr">
        <is>
          <t xml:space="preserve">The vehicle status information should be refreshed successfully. 
Fuel range and level(in %) should be matched with the data in the kombi display.
 </t>
        </is>
      </c>
      <c r="K12" s="99" t="n"/>
      <c r="L12" s="99" t="inlineStr">
        <is>
          <t>Pass</t>
        </is>
      </c>
      <c r="M12" s="99" t="n"/>
      <c r="N12" s="149" t="n"/>
    </row>
    <row r="13" ht="94.5" customHeight="1">
      <c r="B13" s="147" t="n">
        <v>9</v>
      </c>
      <c r="C13" s="97" t="inlineStr">
        <is>
          <t>EUR, NAR, CHN</t>
        </is>
      </c>
      <c r="D13" s="97" t="inlineStr">
        <is>
          <t>High</t>
        </is>
      </c>
      <c r="E13" s="148" t="n">
        <v>3</v>
      </c>
      <c r="F13" s="108" t="inlineStr">
        <is>
          <t xml:space="preserve">Verify the SOC(State of Charge) &amp; Fuel level, range &amp; Combined Range Status of the vehicle(Applicable to PHEV Vehicle Only) </t>
        </is>
      </c>
      <c r="G13" s="97" t="inlineStr">
        <is>
          <t xml:space="preserve">• The screen focus in on "Dashboard"
( My Bentley App --&gt; SIGN IN --&gt; Vehicle "DASHBOARD" screen )
</t>
        </is>
      </c>
      <c r="H13" s="97" t="inlineStr">
        <is>
          <t>Ensure vehicle has some fuel in the tank some charge in the PHEV/BEV traction battery.
Ignition off
Note the fuel level in the gauge in the kombi. 
Note the range value in the kombi</t>
        </is>
      </c>
      <c r="I13" s="97" t="inlineStr">
        <is>
          <t>Refresh the data --&gt;Tap on “Update Vehicle Data” link from the notification pop up. -&gt; Note the SOC ,Fuel level &amp; range values in the kombi display and compare with the values displayed in the app. in percent and range in miles/kms.</t>
        </is>
      </c>
      <c r="J13" s="143" t="inlineStr">
        <is>
          <t xml:space="preserve">The vehicle status information should be refreshed successfully. 
SOC, Fuel range and level(in %) should be matched with the data in the kombi display.
Combined range in (miles/km) should be matched with the data in the Kombi display. </t>
        </is>
      </c>
      <c r="K13" s="99" t="n"/>
      <c r="L13" s="99" t="inlineStr">
        <is>
          <t>Pass</t>
        </is>
      </c>
      <c r="M13" s="99" t="n"/>
      <c r="N13" s="149" t="n"/>
    </row>
    <row r="14" ht="126" customHeight="1">
      <c r="B14" s="147" t="n">
        <v>10</v>
      </c>
      <c r="C14" s="97" t="inlineStr">
        <is>
          <t>EUR, NAR, CHN</t>
        </is>
      </c>
      <c r="D14" s="97" t="inlineStr">
        <is>
          <t>High</t>
        </is>
      </c>
      <c r="E14" s="148" t="n">
        <v>3</v>
      </c>
      <c r="F14" s="108" t="inlineStr">
        <is>
          <t xml:space="preserve">Verify the Mileage Status data of the vehicle </t>
        </is>
      </c>
      <c r="G14" s="97" t="inlineStr">
        <is>
          <t>•"Dashboard" screen is in focus
( My Bentley App --&gt; SIGN IN --&gt; Vehicle "DASHBOARD" screen )</t>
        </is>
      </c>
      <c r="H14" s="97" t="inlineStr">
        <is>
          <t>Ignition off
Note the mileage value in the kombi</t>
        </is>
      </c>
      <c r="I14" s="97" t="inlineStr">
        <is>
          <t xml:space="preserve">Refresh the data --&gt;Tap on “Update Vehicle Data” link from the notification pop up. -&gt; Note the Mileage data from  App Dashboard </t>
        </is>
      </c>
      <c r="J14" s="143" t="inlineStr">
        <is>
          <t>The vehicle status information should be refreshed successfully. 
Total mileage driven by the vehicle should be matched with the data in the kombi display.
Combined range in (miles/km) should be matched with the data in the Kombi display.(Applicable to PHEV Vehcile Only)</t>
        </is>
      </c>
      <c r="K14" s="99" t="n"/>
      <c r="L14" s="99" t="inlineStr">
        <is>
          <t>Pass</t>
        </is>
      </c>
      <c r="M14" s="99" t="n"/>
      <c r="N14" s="149" t="n"/>
    </row>
    <row r="15" ht="78.75" customHeight="1">
      <c r="B15" s="147" t="n">
        <v>11</v>
      </c>
      <c r="C15" s="97" t="inlineStr">
        <is>
          <t>EUR, NAR, CHN</t>
        </is>
      </c>
      <c r="D15" s="97" t="inlineStr">
        <is>
          <t>High</t>
        </is>
      </c>
      <c r="E15" s="148" t="n">
        <v>5</v>
      </c>
      <c r="F15" s="108" t="inlineStr">
        <is>
          <t xml:space="preserve">Verify the vehicle status report in metric unit (km/litres) </t>
        </is>
      </c>
      <c r="G15" s="97" t="inlineStr">
        <is>
          <t xml:space="preserve">•"Dashboard" screen is in focus
( My Bentley App --&gt; SIGN IN --&gt; Vehicle "DASHBOARD" screen )
</t>
        </is>
      </c>
      <c r="H15" s="97" t="inlineStr">
        <is>
          <t>Ignition is Off</t>
        </is>
      </c>
      <c r="I15" s="97" t="inlineStr">
        <is>
          <t>Change display units in MMI/Kombi to Imperial units
Change display units in MMI/Kombi to Metric units in My Bentley App(Profiles --&gt; Settings --&gt; Units) --&gt; Go to App Dashboard --&gt;Check the Unit type in Range Section and Mileage section</t>
        </is>
      </c>
      <c r="J15" s="143" t="inlineStr">
        <is>
          <t>The unit of the mileage, consumption, distance and other similar fields should be changed to km/litre in MMI/Kombi
The App should display the Data in km/litres as set in MMI/kombi</t>
        </is>
      </c>
      <c r="K15" s="99" t="n"/>
      <c r="L15" s="99" t="inlineStr">
        <is>
          <t>Pass</t>
        </is>
      </c>
      <c r="M15" s="99" t="n"/>
      <c r="N15" s="149" t="n"/>
    </row>
    <row r="16" ht="78.75" customHeight="1">
      <c r="B16" s="147" t="n">
        <v>12</v>
      </c>
      <c r="C16" s="97" t="inlineStr">
        <is>
          <t>EUR, NAR, CHN</t>
        </is>
      </c>
      <c r="D16" s="97" t="inlineStr">
        <is>
          <t>High</t>
        </is>
      </c>
      <c r="E16" s="148" t="n">
        <v>5</v>
      </c>
      <c r="F16" s="108" t="inlineStr">
        <is>
          <t xml:space="preserve">Verify the vehicle status report in imperial unit(Miles/Gallons) </t>
        </is>
      </c>
      <c r="G16" s="97" t="inlineStr">
        <is>
          <t xml:space="preserve">•"Dashboard" screen is in focus
( My Bentley App --&gt; SIGN IN --&gt; Vehicle "DASHBOARD" screen )
</t>
        </is>
      </c>
      <c r="H16" s="97" t="inlineStr">
        <is>
          <t>Ignition is Off</t>
        </is>
      </c>
      <c r="I16" s="97" t="inlineStr">
        <is>
          <t>Change display units in MMI/Kombi to Imperial units
Change display units in MMI/Kombi to Metric units in My Bentley App(Profiles --&gt; Settings --&gt; Units) --&gt; Go to App Dashboard --&gt;Check the Unit type in Range Section and Mileage section</t>
        </is>
      </c>
      <c r="J16" s="143" t="inlineStr">
        <is>
          <t>The unit of the mileage, consumption, distance and other similar fields should be changed to mile/gallon in MMI/Kombi
The App should display the Data in mi/gal as set in MMI/kombi</t>
        </is>
      </c>
      <c r="K16" s="94" t="n"/>
      <c r="L16" s="99" t="inlineStr">
        <is>
          <t>Pass</t>
        </is>
      </c>
      <c r="M16" s="102" t="n"/>
      <c r="N16" s="52" t="n"/>
    </row>
    <row r="17" ht="126" customHeight="1">
      <c r="B17" s="147" t="n">
        <v>13</v>
      </c>
      <c r="C17" s="97" t="inlineStr">
        <is>
          <t>EUR, NAR, CHN</t>
        </is>
      </c>
      <c r="D17" s="97" t="inlineStr">
        <is>
          <t>High</t>
        </is>
      </c>
      <c r="E17" s="148" t="n">
        <v>5</v>
      </c>
      <c r="F17" s="108" t="inlineStr">
        <is>
          <t>Verify the status of the vehicle when Driver's door is opened</t>
        </is>
      </c>
      <c r="G17" s="97" t="inlineStr">
        <is>
          <t>Dashboard Door Section status : 
( My Bentley App --&gt; SIGN IN --&gt; Vehicle "DASHBOARD" screen )</t>
        </is>
      </c>
      <c r="H17" s="97" t="inlineStr">
        <is>
          <t>Driver Door: Closed
Front Co Passenger Door: Closed
Rear Left Passenger Door: Closed
Rear Right Passenger Door: Closed</t>
        </is>
      </c>
      <c r="I17" s="97" t="inlineStr">
        <is>
          <t xml:space="preserve">Open the Driver's door --&gt; Go to My Bentley App Dashboard --&gt; Refresh the data --&gt;Tap on “Update Vehicle Data” link from the notification pop up. </t>
        </is>
      </c>
      <c r="J17" s="143" t="inlineStr">
        <is>
          <t xml:space="preserve">Last contact time and date stamp below the vehicle name tile should be refreshed and Dashboard Door Section status should be
Driver Door: Opened
Front Co Passenger Door: Closed
Rear Left Passenger Door: Closed
Rear Right Passenger Door: Closed.  
 </t>
        </is>
      </c>
      <c r="K17" s="94" t="n"/>
      <c r="L17" s="99" t="inlineStr">
        <is>
          <t>Pass</t>
        </is>
      </c>
      <c r="M17" s="102" t="n"/>
      <c r="N17" s="52" t="n"/>
    </row>
    <row r="18" ht="126" customHeight="1">
      <c r="B18" s="147" t="n">
        <v>14</v>
      </c>
      <c r="C18" s="97" t="inlineStr">
        <is>
          <t>EUR, NAR, CHN</t>
        </is>
      </c>
      <c r="D18" s="97" t="inlineStr">
        <is>
          <t>Low</t>
        </is>
      </c>
      <c r="E18" s="148" t="n">
        <v>5</v>
      </c>
      <c r="F18" s="108" t="inlineStr">
        <is>
          <t>Verify the status of the vehicle when Front Co Passenger's Door is Opened</t>
        </is>
      </c>
      <c r="G18" s="97" t="inlineStr">
        <is>
          <t xml:space="preserve">Dashboard Door Section status :
( My Bentley App --&gt; SIGN IN --&gt; Vehicle "DASHBOARD" screen ) </t>
        </is>
      </c>
      <c r="H18" s="97" t="inlineStr">
        <is>
          <t>Driver Door: Opened
Front Co Passenger Door: Closed
Rear Left Passenger Door: Closed
Rear Right Passenger Door: Closed</t>
        </is>
      </c>
      <c r="I18" s="97" t="inlineStr">
        <is>
          <t xml:space="preserve">Open the Front Co Passenger's Door --&gt; Go to My Bentley App Dashboard --&gt; Refresh the data --&gt;Tap on “Update Vehicle Data” link from the notification pop up. </t>
        </is>
      </c>
      <c r="J18" s="143" t="inlineStr">
        <is>
          <t xml:space="preserve">Last contact time and date stamp below the vehicle name tile should be refreshed 
Dashboard Door Section status should be
Driver Door: Opened
Front Co Passenger Door: Opened
Rear Left Passenger Door: Closed
Rear Right Passenger Door: Closed.  
 </t>
        </is>
      </c>
      <c r="K18" s="94" t="n"/>
      <c r="L18" s="99" t="inlineStr">
        <is>
          <t>Pass</t>
        </is>
      </c>
      <c r="M18" s="102" t="n"/>
      <c r="N18" s="52" t="n"/>
    </row>
    <row r="19" ht="126" customHeight="1">
      <c r="B19" s="147" t="n">
        <v>15</v>
      </c>
      <c r="C19" s="97" t="inlineStr">
        <is>
          <t>EUR, NAR, CHN</t>
        </is>
      </c>
      <c r="D19" s="97" t="inlineStr">
        <is>
          <t>Low</t>
        </is>
      </c>
      <c r="E19" s="148" t="n">
        <v>5</v>
      </c>
      <c r="F19" s="108" t="inlineStr">
        <is>
          <t>Verify the status of the vehicle when Rear Left Passenger's Door is Opened</t>
        </is>
      </c>
      <c r="G19" s="97" t="inlineStr">
        <is>
          <t>Dashboard Door Section status : 
( My Bentley App --&gt; SIGN IN --&gt; Vehicle "DASHBOARD" screen )</t>
        </is>
      </c>
      <c r="H19" s="97" t="inlineStr">
        <is>
          <t>Driver Door: Opened
Front Co Passenger Door: Opened
Rear Left Passenger Door: Closed
Rear Right Passenger Door: Closed</t>
        </is>
      </c>
      <c r="I19" s="97" t="inlineStr">
        <is>
          <t xml:space="preserve">Open the Rear Left Passenger Door --&gt; Go to My Bentley App Dashboard --&gt; Refresh the data --&gt;Tap on “Update Vehicle Data” link  from the notification pop up. </t>
        </is>
      </c>
      <c r="J19" s="143" t="inlineStr">
        <is>
          <t xml:space="preserve">Last contact time and date stamp below the vehicle name tile should be refreshed 
Dashboard Door Section status should be
Driver Door: Opened
Front Co Passenger Door: Opened
Rear Left Passenger Door: Opened
Rear Right Passenger Door: Closed.  
 </t>
        </is>
      </c>
      <c r="K19" s="94" t="n"/>
      <c r="L19" s="99" t="inlineStr">
        <is>
          <t>Pass</t>
        </is>
      </c>
      <c r="M19" s="102" t="n"/>
      <c r="N19" s="52" t="n"/>
    </row>
    <row r="20" ht="126" customHeight="1">
      <c r="B20" s="147" t="n">
        <v>16</v>
      </c>
      <c r="C20" s="97" t="inlineStr">
        <is>
          <t>EUR, NAR, CHN</t>
        </is>
      </c>
      <c r="D20" s="97" t="inlineStr">
        <is>
          <t>Low</t>
        </is>
      </c>
      <c r="E20" s="148" t="n">
        <v>5</v>
      </c>
      <c r="F20" s="108" t="inlineStr">
        <is>
          <t>Verify the status of the vehicle when Rear Right Passenger's Door is Opened</t>
        </is>
      </c>
      <c r="G20" s="97" t="inlineStr">
        <is>
          <t xml:space="preserve">Dashboard Door Section status :
( My Bentley App --&gt; SIGN IN --&gt; Vehicle "DASHBOARD" screen ) </t>
        </is>
      </c>
      <c r="H20" s="97" t="inlineStr">
        <is>
          <t>Driver Door: Opened
Front Co Passenger Door: Opened
Rear Left Passenger Door: Opened
Rear Right Passenger Door: Closed</t>
        </is>
      </c>
      <c r="I20" s="97" t="inlineStr">
        <is>
          <t xml:space="preserve">Open the Rear Right Passenger Door --&gt; Go to My Bentley App Dashboard --&gt; Refresh the data --&gt;Tap on “Update Vehicle Data” link from the notification pop up. </t>
        </is>
      </c>
      <c r="J20" s="143" t="inlineStr">
        <is>
          <t xml:space="preserve">Last contact time and date stamp below the vehicle name tile should be refreshed 
Dashboard Door Section status should be
Driver Door: Opened
Front Co Passenger Door: Opened
Rear Left Passenger Door: Opened
Rear Right Passenger Door: Opened.  
 </t>
        </is>
      </c>
      <c r="K20" s="94" t="n"/>
      <c r="L20" s="99" t="inlineStr">
        <is>
          <t>Pass</t>
        </is>
      </c>
      <c r="M20" s="102" t="n"/>
      <c r="N20" s="52" t="n"/>
    </row>
    <row r="21" ht="126" customHeight="1">
      <c r="B21" s="147" t="n">
        <v>17</v>
      </c>
      <c r="C21" s="97" t="inlineStr">
        <is>
          <t>EUR, NAR, CHN</t>
        </is>
      </c>
      <c r="D21" s="97" t="inlineStr">
        <is>
          <t>Medium</t>
        </is>
      </c>
      <c r="E21" s="148" t="n">
        <v>3</v>
      </c>
      <c r="F21" s="108" t="inlineStr">
        <is>
          <t>Verify the status of the vehicle when all Doors are closed</t>
        </is>
      </c>
      <c r="G21" s="97" t="inlineStr">
        <is>
          <t xml:space="preserve">Dashboard Door Section status :
( My Bentley App --&gt; SIGN IN --&gt; Vehicle "DASHBOARD" screen ) </t>
        </is>
      </c>
      <c r="H21" s="97" t="inlineStr">
        <is>
          <t>Driver Door: Opened
Front Co Passenger Door: Opened
Rear Left Passenger Door: Opened
Rear Right Passenger Door: Opened</t>
        </is>
      </c>
      <c r="I21" s="97" t="inlineStr">
        <is>
          <t xml:space="preserve">Close all the Doors --&gt; Go to My Bentley App Dashboard --&gt; Refresh the data --&gt;Tap on “Update Vehicle Data” link from the notification pop up. </t>
        </is>
      </c>
      <c r="J21" s="143" t="inlineStr">
        <is>
          <t xml:space="preserve">Last contact time and date stamp below the vehicle name tile should be refreshed 
Dashboard Door Section status should be
Driver Door: Closed
Front Co Passenger Door: Closed
Rear Left Passenger Door: Closed
Rear Right Passenger Door: Closed
 </t>
        </is>
      </c>
      <c r="K21" s="94" t="n"/>
      <c r="L21" s="99" t="inlineStr">
        <is>
          <t>Pass</t>
        </is>
      </c>
      <c r="M21" s="102" t="n"/>
      <c r="N21" s="52" t="n"/>
    </row>
    <row r="22" ht="157.5" customHeight="1">
      <c r="B22" s="147" t="n">
        <v>18</v>
      </c>
      <c r="C22" s="97" t="inlineStr">
        <is>
          <t>EUR, NAR, CHN</t>
        </is>
      </c>
      <c r="D22" s="97" t="inlineStr">
        <is>
          <t>Low</t>
        </is>
      </c>
      <c r="E22" s="148" t="n">
        <v>5</v>
      </c>
      <c r="F22" s="108" t="inlineStr">
        <is>
          <t>Verify the status of the vehicle when Driver's window is opened</t>
        </is>
      </c>
      <c r="G22" s="97" t="inlineStr">
        <is>
          <t xml:space="preserve">Dashboard Window Section status :
( My Bentley App --&gt; SIGN IN --&gt; Vehicle "DASHBOARD" screen ) </t>
        </is>
      </c>
      <c r="H22" s="97" t="inlineStr">
        <is>
          <t>Driver Window: Closed
Front Co Passenger Window: Closed
Rear Left Passenger Window: Closed
Rear Right Passenger Window: Closed
Sunroof: Closed</t>
        </is>
      </c>
      <c r="I22" s="97" t="inlineStr">
        <is>
          <t xml:space="preserve">Open the Driver's Window --&gt; Go to My Bentley App Dashboard --&gt; Refresh the data --&gt;Tap on “Update Vehicle Data” link from the notification pop up. </t>
        </is>
      </c>
      <c r="J22" s="143" t="inlineStr">
        <is>
          <t xml:space="preserve">Last contact time and date stamp below the vehicle name tile should be refreshed
Dashboard Window Section status should be
Driver Window: Opened
Front Co Passenger Window: Closed
Rear Left Passenger Window: Closed
Rear Right Passenger Window: Closed
Sunroof: Closed
 </t>
        </is>
      </c>
      <c r="K22" s="94" t="n"/>
      <c r="L22" s="99" t="inlineStr">
        <is>
          <t>Pass</t>
        </is>
      </c>
      <c r="M22" s="102" t="n"/>
      <c r="N22" s="37" t="n"/>
    </row>
    <row r="23" ht="157.5" customHeight="1">
      <c r="B23" s="147" t="n">
        <v>19</v>
      </c>
      <c r="C23" s="97" t="inlineStr">
        <is>
          <t>EUR, NAR, CHN</t>
        </is>
      </c>
      <c r="D23" s="97" t="inlineStr">
        <is>
          <t>High</t>
        </is>
      </c>
      <c r="E23" s="148" t="n">
        <v>5</v>
      </c>
      <c r="F23" s="108" t="inlineStr">
        <is>
          <t>Verify the status of the vehicle when Front Co Passenger's Window is Opened</t>
        </is>
      </c>
      <c r="G23" s="97" t="inlineStr">
        <is>
          <t>Dashboard Window Section status : 
( My Bentley App --&gt; SIGN IN --&gt; Vehicle "DASHBOARD" screen )</t>
        </is>
      </c>
      <c r="H23" s="97" t="inlineStr">
        <is>
          <t>Driver Window: Opened
Front Co Passenger Window: Closed
Rear Left Passenger Window: Closed
Rear Right Passenger Window: Closed
Sunroof: Closed</t>
        </is>
      </c>
      <c r="I23" s="97" t="inlineStr">
        <is>
          <t xml:space="preserve">Open the Front Co Passenger's Window --&gt; Go to My Bentley App Dashboard --&gt; Refresh the data --&gt;Tap on “Update Vehicle Data” link from the notification pop up. </t>
        </is>
      </c>
      <c r="J23" s="143" t="inlineStr">
        <is>
          <t xml:space="preserve">Last contact time and date stamp below the vehicle name tile should be refreshed
Dashboard Window Section status should be
Driver Window: Opened
Front Co Passenger Window: Opened
Rear Left Passenger Window: Closed
Rear Right Passenger Window: Closed
Sunroof: Closed
 </t>
        </is>
      </c>
      <c r="K23" s="94" t="n"/>
      <c r="L23" s="99" t="inlineStr">
        <is>
          <t>Pass</t>
        </is>
      </c>
      <c r="M23" s="102" t="n"/>
      <c r="N23" s="37" t="n"/>
    </row>
    <row r="24" ht="157.5" customHeight="1">
      <c r="B24" s="147" t="n">
        <v>20</v>
      </c>
      <c r="C24" s="97" t="inlineStr">
        <is>
          <t>EUR, NAR, CHN</t>
        </is>
      </c>
      <c r="D24" s="97" t="inlineStr">
        <is>
          <t>Low</t>
        </is>
      </c>
      <c r="E24" s="148" t="n">
        <v>5</v>
      </c>
      <c r="F24" s="108" t="inlineStr">
        <is>
          <t>Verify the status of the vehicle when Rear Left Passenger's Window is Opened</t>
        </is>
      </c>
      <c r="G24" s="97" t="inlineStr">
        <is>
          <t>Dashboard Window Section status : 
( My Bentley App --&gt; SIGN IN --&gt; Vehicle "DASHBOARD" screen )</t>
        </is>
      </c>
      <c r="H24" s="97" t="inlineStr">
        <is>
          <t>Driver Window: Opened
Front Co Passenger Window: Opened
Rear Left Passenger Window: Closed
Rear Right Passenger Window: Closed
Sunroof: Closed</t>
        </is>
      </c>
      <c r="I24" s="97" t="inlineStr">
        <is>
          <t xml:space="preserve">Open the Rear Left Passenger's Window --&gt; Go to My Bentley App Dashboard --&gt; Refresh the data --&gt;Tap on “Update Vehicle Data” link  from the notification pop up. </t>
        </is>
      </c>
      <c r="J24" s="143" t="inlineStr">
        <is>
          <t xml:space="preserve">Last contact time and date stamp below the vehicle name tile should be refreshed.
Dashboard Window Section status should be
Driver Window: Opened
Front Co Passenger Window: Opened
Rear Left Passenger Window: Opened
Rear Right Passenger Window: Closed
Sunroof: Closed
 </t>
        </is>
      </c>
      <c r="K24" s="94" t="n"/>
      <c r="L24" s="99" t="inlineStr">
        <is>
          <t>Pass</t>
        </is>
      </c>
      <c r="M24" s="102" t="n"/>
      <c r="N24" s="37" t="n"/>
    </row>
    <row r="25" ht="157.5" customHeight="1">
      <c r="B25" s="147" t="n">
        <v>21</v>
      </c>
      <c r="C25" s="97" t="inlineStr">
        <is>
          <t>EUR, NAR, CHN</t>
        </is>
      </c>
      <c r="D25" s="97" t="inlineStr">
        <is>
          <t>Low</t>
        </is>
      </c>
      <c r="E25" s="148" t="n">
        <v>5</v>
      </c>
      <c r="F25" s="108" t="inlineStr">
        <is>
          <t>Verify the status of the vehicle when Rear Right Passenger's Window is Opened</t>
        </is>
      </c>
      <c r="G25" s="97" t="inlineStr">
        <is>
          <t>Dashboard Window Section status : 
( My Bentley App --&gt; SIGN IN --&gt; Vehicle "DASHBOARD" screen )</t>
        </is>
      </c>
      <c r="H25" s="97" t="inlineStr">
        <is>
          <t>Driver Window: Opened
Front Co Passenger Window: Opened
Rear Left Passenger Window: Opened
Rear Right Passenger Window: Closed
Sunroof: Closed</t>
        </is>
      </c>
      <c r="I25" s="97" t="inlineStr">
        <is>
          <t xml:space="preserve">Open the Rear Right Passenger's Window --&gt; Go to My Bentley App Dashboard --&gt; Refresh the data --&gt;Tap on “Update Vehicle Data” link  from the notification pop up. </t>
        </is>
      </c>
      <c r="J25" s="143" t="inlineStr">
        <is>
          <t xml:space="preserve">Last contact time and date stamp below the vehicle name tile should be refreshed.
Dashboard Window Section status should be
Driver Window: Opened
Front Co Passenger Window: Opened
Rear Left Passenger Window: Opened
Rear Right Passenger Window: Opened
Sunroof: Closed
 </t>
        </is>
      </c>
      <c r="K25" s="94" t="n"/>
      <c r="L25" s="99" t="inlineStr">
        <is>
          <t>Pass</t>
        </is>
      </c>
      <c r="M25" s="102" t="n"/>
      <c r="N25" s="37" t="n"/>
    </row>
    <row r="26" ht="157.5" customHeight="1">
      <c r="B26" s="147" t="n">
        <v>22</v>
      </c>
      <c r="C26" s="97" t="inlineStr">
        <is>
          <t>EUR, NAR, CHN</t>
        </is>
      </c>
      <c r="D26" s="97" t="inlineStr">
        <is>
          <t>High</t>
        </is>
      </c>
      <c r="E26" s="148" t="n">
        <v>5</v>
      </c>
      <c r="F26" s="108" t="inlineStr">
        <is>
          <t>Verify the status of the vehicle when Sunroof is Opened</t>
        </is>
      </c>
      <c r="G26" s="97" t="n"/>
      <c r="H26" s="97" t="inlineStr">
        <is>
          <t>Driver Window: Opened
Front Co Passenger Window: Opened
Rear Left Passenger Window: Opened
Rear Right Passenger Window: Opened
Sunroof: Closed</t>
        </is>
      </c>
      <c r="I26" s="97" t="inlineStr">
        <is>
          <t xml:space="preserve">Open the Sunroof --&gt; Go to My Bentley App Dashboard --&gt; Refresh the data --&gt;Tap on “Update Vehicle Data” link from the notification pop up. </t>
        </is>
      </c>
      <c r="J26" s="143" t="inlineStr">
        <is>
          <t xml:space="preserve">Last contact time and date stamp below the vehicle name tile should be refreshed.
Dashboard Window Section status should be
Driver Window: Opened
Front Co Passenger Window: Opened
Rear Left Passenger Window: Opened
Rear Right Passenger Window: Opened
Sunroof: Opened
 </t>
        </is>
      </c>
      <c r="K26" s="94" t="n"/>
      <c r="L26" s="99" t="inlineStr">
        <is>
          <t>Pass</t>
        </is>
      </c>
      <c r="M26" s="102" t="n"/>
      <c r="N26" s="37" t="n"/>
    </row>
    <row r="27" ht="157.5" customHeight="1">
      <c r="B27" s="147" t="n">
        <v>23</v>
      </c>
      <c r="C27" s="97" t="inlineStr">
        <is>
          <t>EUR, NAR, CHN</t>
        </is>
      </c>
      <c r="D27" s="97" t="inlineStr">
        <is>
          <t>Medium</t>
        </is>
      </c>
      <c r="E27" s="148" t="n">
        <v>3</v>
      </c>
      <c r="F27" s="108" t="inlineStr">
        <is>
          <t>Verify the status of the vehicle when all Windows and Sunroof are closed</t>
        </is>
      </c>
      <c r="G27" s="97" t="inlineStr">
        <is>
          <t>Dashboard Window Section status :
( My Bentley App --&gt; SIGN IN --&gt; Vehicle "DASHBOARD" screen )</t>
        </is>
      </c>
      <c r="H27" s="97" t="inlineStr">
        <is>
          <t>Driver Window: Opened
Front Co Passenger Window: Opened
Rear Left Passenger Window: Opened
Rear Right Passenger Window: Opened
Sunroof: Opened</t>
        </is>
      </c>
      <c r="I27" s="97" t="inlineStr">
        <is>
          <t xml:space="preserve">Close all the Windows and Sunroof --&gt; Go to My Bentley App Dashboard --&gt; Refresh the data --&gt;Tap on “Update Vehicle Data” link  from the notification pop up. </t>
        </is>
      </c>
      <c r="J27" s="143" t="inlineStr">
        <is>
          <t xml:space="preserve">Last contact time and date stamp below the vehicle name tile should be refreshed.
Dashboard Window Section status should be
Driver Window: Closed
Front Co Passenger Window: Closed
Rear Left Passenger Window: Closed
Rear Right Passenger Window: Closed
Sunroof: Closed
 </t>
        </is>
      </c>
      <c r="K27" s="94" t="n"/>
      <c r="L27" s="99" t="inlineStr">
        <is>
          <t>Pass</t>
        </is>
      </c>
      <c r="M27" s="102" t="n"/>
      <c r="N27" s="37" t="n"/>
    </row>
    <row r="28" ht="94.5" customHeight="1">
      <c r="B28" s="147" t="n">
        <v>24</v>
      </c>
      <c r="C28" s="97" t="inlineStr">
        <is>
          <t>EUR, NAR, CHN</t>
        </is>
      </c>
      <c r="D28" s="97" t="inlineStr">
        <is>
          <t>High</t>
        </is>
      </c>
      <c r="E28" s="148" t="n">
        <v>5</v>
      </c>
      <c r="F28" s="108" t="inlineStr">
        <is>
          <t>Verify the status of the vehicle when Boot is Opened</t>
        </is>
      </c>
      <c r="G28" s="97" t="n"/>
      <c r="H28" s="97" t="inlineStr">
        <is>
          <t>Boot: Closed
Bonnet: Closed</t>
        </is>
      </c>
      <c r="I28" s="97" t="inlineStr">
        <is>
          <t xml:space="preserve">Open the Boot of the vehicle --&gt; Go to My Bentley App Dashboard --&gt; Refresh the data --&gt;Tap on “Update Vehicle Data” link from the notification pop up. </t>
        </is>
      </c>
      <c r="J28" s="143" t="inlineStr">
        <is>
          <t>Last contact time and date stamp below the vehicle name tile should be refreshed. 
Dashboard Boot &amp; Bonnet Section status should be
Boot: Opened
Bonnet: Closed</t>
        </is>
      </c>
      <c r="K28" s="94" t="n"/>
      <c r="L28" s="99" t="inlineStr">
        <is>
          <t>Pass</t>
        </is>
      </c>
      <c r="M28" s="102" t="n"/>
      <c r="N28" s="52" t="n"/>
    </row>
    <row r="29" ht="94.5" customHeight="1">
      <c r="B29" s="147" t="n">
        <v>25</v>
      </c>
      <c r="C29" s="97" t="inlineStr">
        <is>
          <t>EUR, NAR, CHN</t>
        </is>
      </c>
      <c r="D29" s="97" t="inlineStr">
        <is>
          <t>High</t>
        </is>
      </c>
      <c r="E29" s="148" t="n">
        <v>5</v>
      </c>
      <c r="F29" s="108" t="inlineStr">
        <is>
          <t>Verify the status of the vehicle when Bonnet is Opened</t>
        </is>
      </c>
      <c r="G29" s="97" t="inlineStr">
        <is>
          <t xml:space="preserve">Dashboard Boot &amp; Bonnet Section status : 
( My Bentley App --&gt; SIGN IN --&gt; Vehicle "DASHBOARD" screen )
</t>
        </is>
      </c>
      <c r="H29" s="97" t="inlineStr">
        <is>
          <t>Boot: Opened
Bonnet: Closed</t>
        </is>
      </c>
      <c r="I29" s="97" t="inlineStr">
        <is>
          <t xml:space="preserve">Open the Bonnet of the vehicle --&gt; Go to My Bentley App Dashboard --&gt; Refresh the data --&gt;Tap on “Update Vehicle Data” link from the notification pop up. </t>
        </is>
      </c>
      <c r="J29" s="143" t="inlineStr">
        <is>
          <t>Last contact time and date stamp below the vehicle name tile should be refreshed. 
Dashboard Boot &amp; Bonnet Section status should be
Boot: Opened
Bonnet: Opened</t>
        </is>
      </c>
      <c r="K29" s="94" t="n"/>
      <c r="L29" s="99" t="inlineStr">
        <is>
          <t>Pass</t>
        </is>
      </c>
      <c r="M29" s="102" t="n"/>
      <c r="N29" s="52" t="n"/>
    </row>
    <row r="30" ht="94.5" customHeight="1">
      <c r="B30" s="147" t="n">
        <v>26</v>
      </c>
      <c r="C30" s="97" t="inlineStr">
        <is>
          <t>EUR, NAR, CHN</t>
        </is>
      </c>
      <c r="D30" s="97" t="inlineStr">
        <is>
          <t>Medium</t>
        </is>
      </c>
      <c r="E30" s="148" t="n">
        <v>3</v>
      </c>
      <c r="F30" s="108" t="inlineStr">
        <is>
          <t>Verify the status of the vehicle when both Boot &amp; Bonnet are Closed</t>
        </is>
      </c>
      <c r="G30" s="97" t="inlineStr">
        <is>
          <t xml:space="preserve">Dashboard Boot &amp; Bonnet Section status : 
( My Bentley App --&gt; SIGN IN --&gt; Vehicle "DASHBOARD" screen )
</t>
        </is>
      </c>
      <c r="H30" s="97" t="inlineStr">
        <is>
          <t>Boot: Opened
Bonnet: Opened</t>
        </is>
      </c>
      <c r="I30" s="97" t="inlineStr">
        <is>
          <t xml:space="preserve">Close both Boot &amp; Bonnet of the vehicle --&gt; Go to My Bentley App Dashboard --&gt; Refresh the data --&gt;Tap on “Update Vehicle Data” link from the notification pop up. </t>
        </is>
      </c>
      <c r="J30" s="143" t="inlineStr">
        <is>
          <t>Last contact time and date stamp below the vehicle name tile should be refreshed. 
Dashboard Boot &amp; Bonnet Section status should be
Boot: Closed
Bonnet: Closed</t>
        </is>
      </c>
      <c r="K30" s="94" t="n"/>
      <c r="L30" s="99" t="inlineStr">
        <is>
          <t>Pass</t>
        </is>
      </c>
      <c r="M30" s="102" t="n"/>
      <c r="N30" s="52" t="n"/>
    </row>
    <row r="31" ht="63" customHeight="1">
      <c r="B31" s="147" t="n">
        <v>27</v>
      </c>
      <c r="C31" s="97" t="inlineStr">
        <is>
          <t>EUR, NAR, CHN</t>
        </is>
      </c>
      <c r="D31" s="97" t="inlineStr">
        <is>
          <t>Medium</t>
        </is>
      </c>
      <c r="E31" s="148" t="n">
        <v>3</v>
      </c>
      <c r="F31" s="108" t="inlineStr">
        <is>
          <t>Verify the status of the vehicle when Lights(Side Lights) are On</t>
        </is>
      </c>
      <c r="G31" s="97" t="inlineStr">
        <is>
          <t xml:space="preserve">Dashboard Light Section status : 
( My Bentley App --&gt; SIGN IN --&gt; Vehicle "DASHBOARD" screen )
</t>
        </is>
      </c>
      <c r="H31" s="97" t="inlineStr">
        <is>
          <t>Ignition is Off
Lights: Off</t>
        </is>
      </c>
      <c r="I31" s="97" t="inlineStr">
        <is>
          <t xml:space="preserve">Switch On the Light(Side Light) of the vehicle(Rotary knob/button next to steering wheel) --&gt; Go to My Bentley App Dashboard --&gt; Refresh the data --&gt;Tap on “Update Vehicle Data” link from the notification pop up. </t>
        </is>
      </c>
      <c r="J31" s="143" t="inlineStr">
        <is>
          <t>Last contact time and date stamp below the vehicle name tile should be refreshed
Lights Section status should be
Lights: On</t>
        </is>
      </c>
      <c r="K31" s="94" t="n"/>
      <c r="L31" s="99" t="inlineStr">
        <is>
          <t>Pass</t>
        </is>
      </c>
      <c r="M31" s="102" t="n"/>
      <c r="N31" s="52" t="n"/>
    </row>
    <row r="32" ht="63" customHeight="1">
      <c r="B32" s="147" t="n">
        <v>28</v>
      </c>
      <c r="C32" s="97" t="inlineStr">
        <is>
          <t>EUR, NAR, CHN</t>
        </is>
      </c>
      <c r="D32" s="97" t="inlineStr">
        <is>
          <t>Medium</t>
        </is>
      </c>
      <c r="E32" s="148" t="n">
        <v>3</v>
      </c>
      <c r="F32" s="108" t="inlineStr">
        <is>
          <t>Verify the status of the vehicle on when Lights (Side Lights) are  Off</t>
        </is>
      </c>
      <c r="G32" s="97" t="inlineStr">
        <is>
          <t xml:space="preserve">Dashboard Light Section status : 
( My Bentley App --&gt; SIGN IN --&gt; Vehicle "DASHBOARD" screen )
</t>
        </is>
      </c>
      <c r="H32" s="97" t="inlineStr">
        <is>
          <t>Ignition is Off
Lights: On</t>
        </is>
      </c>
      <c r="I32" s="97" t="inlineStr">
        <is>
          <t xml:space="preserve">Switch Off the Light of the vehicle(Rotary knob/button next to steering wheel) --&gt; Go to My Bentley App Dashboard --&gt; Refresh the data --&gt;Tap on “Update Vehicle Data” link from the notification pop up. </t>
        </is>
      </c>
      <c r="J32" s="143" t="inlineStr">
        <is>
          <t>Last contact time and date stamp below the vehicle name tile should be refreshed
Lights Section status should be
Light: Off</t>
        </is>
      </c>
      <c r="K32" s="94" t="n"/>
      <c r="L32" s="99" t="inlineStr">
        <is>
          <t>Pass</t>
        </is>
      </c>
      <c r="M32" s="102" t="n"/>
      <c r="N32" s="52" t="n"/>
    </row>
    <row r="33" ht="157.5" customHeight="1">
      <c r="B33" s="147" t="n">
        <v>29</v>
      </c>
      <c r="C33" s="97" t="inlineStr">
        <is>
          <t>EUR, NAR, CHN</t>
        </is>
      </c>
      <c r="D33" s="97" t="inlineStr">
        <is>
          <t>High</t>
        </is>
      </c>
      <c r="E33" s="148" t="n">
        <v>3</v>
      </c>
      <c r="F33" s="108" t="inlineStr">
        <is>
          <t>Verify the Oil Level, Oil Change and Service Status in Vehicle Status Report</t>
        </is>
      </c>
      <c r="G33" s="97" t="inlineStr">
        <is>
          <t>Dashboard Light Section status : 
( My Bentley App --&gt; SIGN IN --&gt; Vehicle "DASHBOARD" screen )</t>
        </is>
      </c>
      <c r="H33" s="97" t="n"/>
      <c r="I33" s="97" t="inlineStr">
        <is>
          <t>Refresh the data --&gt;Tap on “Update Vehicle Data” link from the notification pop up. --&gt; Scroll Down to 'Oil level' Section</t>
        </is>
      </c>
      <c r="J33" s="143" t="inlineStr">
        <is>
          <t xml:space="preserve">Last contact time and date stamp below the vehicle name tile should be refreshed.
Below vehicle data should be updated(If any changes occurs)
Oil level status (Ex : 75.0%)
Oil Change status(Ex : due 197 d / 345 miles)
Service status(Ex : due 197 d / 345 miles)
</t>
        </is>
      </c>
      <c r="K33" s="94" t="n"/>
      <c r="L33" s="99" t="inlineStr">
        <is>
          <t>Pass</t>
        </is>
      </c>
      <c r="M33" s="102" t="n"/>
      <c r="N33" s="52" t="n"/>
    </row>
    <row r="34" ht="157.5" customHeight="1">
      <c r="B34" s="147" t="n">
        <v>30</v>
      </c>
      <c r="C34" s="97" t="inlineStr">
        <is>
          <t>EUR, NAR, CHN</t>
        </is>
      </c>
      <c r="D34" s="97" t="inlineStr">
        <is>
          <t>High</t>
        </is>
      </c>
      <c r="E34" s="148" t="n">
        <v>5</v>
      </c>
      <c r="F34" s="108" t="inlineStr">
        <is>
          <t>Verify the Kombi Warnings (If any)</t>
        </is>
      </c>
      <c r="G34" s="97" t="inlineStr">
        <is>
          <t>"Dashboard" screen is in focus
( My Bentley App --&gt; SIGN IN --&gt; Vehicle "DASHBOARD" screen )</t>
        </is>
      </c>
      <c r="H34" s="97" t="n"/>
      <c r="I34" s="97" t="inlineStr">
        <is>
          <t>Refresh the data --&gt;Tap on “Update Vehicle Data” from the notification pop up. -&gt; Scroll Down to 'Cluster Warnings' Section -&gt; Check the summary of the warnings and tap on it to check the details</t>
        </is>
      </c>
      <c r="J34" s="143" t="inlineStr">
        <is>
          <t xml:space="preserve">Last contact time and date stamp below the vehicle name tile should be refreshed
Currently displayed instrument cluster/kombi warnings should be aligned in cluster warning screen in dashboard(If exists any)
</t>
        </is>
      </c>
      <c r="K34" s="94" t="n"/>
      <c r="L34" s="99" t="inlineStr">
        <is>
          <t>Pass</t>
        </is>
      </c>
      <c r="M34" s="102" t="n"/>
      <c r="N34" s="52" t="inlineStr">
        <is>
          <t>Observation : 
1. No Cluster / Kombi warnings seen in vehicle</t>
        </is>
      </c>
    </row>
    <row r="35" ht="94.5" customHeight="1">
      <c r="B35" s="147" t="n">
        <v>31</v>
      </c>
      <c r="C35" s="97" t="inlineStr">
        <is>
          <t>EUR, NAR, CHN</t>
        </is>
      </c>
      <c r="D35" s="97" t="inlineStr">
        <is>
          <t>Low</t>
        </is>
      </c>
      <c r="E35" s="148" t="n">
        <v>3</v>
      </c>
      <c r="F35" s="108" t="inlineStr">
        <is>
          <t>Verify the behaviour of the Vehicle Status Report when app closes during vehicle data update</t>
        </is>
      </c>
      <c r="G35" s="97" t="inlineStr">
        <is>
          <t>"Dashboard" screen is in focus
( My Bentley App --&gt; SIGN IN --&gt; Vehicle "DASHBOARD" screen )</t>
        </is>
      </c>
      <c r="H35" s="97" t="n"/>
      <c r="I35" s="97" t="inlineStr">
        <is>
          <t>Refresh the data --&gt;Tap on “Update Vehicle Data” link from the notification pop up. --&gt; Close the app during ongoing update --&gt; Wait for any notification
Re-open the app</t>
        </is>
      </c>
      <c r="J35" s="143" t="inlineStr">
        <is>
          <t>The app data should be refreshed successfully, Push notification should be displayed on the screen even the application is closed.
Warnings should be displayed when app restarts.</t>
        </is>
      </c>
      <c r="K35" s="94" t="n"/>
      <c r="L35" s="99" t="inlineStr">
        <is>
          <t>Pass</t>
        </is>
      </c>
      <c r="M35" s="102" t="n"/>
      <c r="N35" s="52" t="n"/>
    </row>
    <row r="36" ht="94.5" customHeight="1">
      <c r="B36" s="147" t="n">
        <v>32</v>
      </c>
      <c r="C36" s="97" t="inlineStr">
        <is>
          <t>EUR, NAR, CHN</t>
        </is>
      </c>
      <c r="D36" s="97" t="inlineStr">
        <is>
          <t>Low</t>
        </is>
      </c>
      <c r="E36" s="148" t="n">
        <v>5</v>
      </c>
      <c r="F36" s="97" t="inlineStr">
        <is>
          <t>Verify App. data can not refreshed after the 'standby mode'(Vehicle battery protection) refresh cycles limit has been exceeded.</t>
        </is>
      </c>
      <c r="G36" s="97" t="inlineStr">
        <is>
          <t xml:space="preserve">•"Dashboard" screen is in focus
( My Bentley App --&gt; SIGN IN --&gt; Vehicle "DASHBOARD" screen )
</t>
        </is>
      </c>
      <c r="H36" s="97" t="inlineStr">
        <is>
          <t>Ignition is Off</t>
        </is>
      </c>
      <c r="I36" s="97" t="inlineStr">
        <is>
          <t xml:space="preserve">Refresh the data --&gt;Tap on “Update Vehicle Data” link from the notification pop up. 
Repeat the step1 for 16 times without turning the ignition On)
</t>
        </is>
      </c>
      <c r="J36" s="97" t="inlineStr">
        <is>
          <t xml:space="preserve">1.Data should be refreshed successfully,
2.After 15 refresh cycles, the data should no longer update and a warning should be displayed similar to 'The action is currently not available, vehicle battery protection is activated. Try again ' </t>
        </is>
      </c>
      <c r="K36" s="94" t="n"/>
      <c r="L36" s="99" t="inlineStr">
        <is>
          <t>Pass</t>
        </is>
      </c>
      <c r="M36" s="102" t="n"/>
      <c r="N36" s="52" t="n"/>
    </row>
    <row r="37" ht="63.75" customHeight="1" thickBot="1">
      <c r="B37" s="151" t="n">
        <v>33</v>
      </c>
      <c r="C37" s="44" t="inlineStr">
        <is>
          <t>EUR, NAR, CHN</t>
        </is>
      </c>
      <c r="D37" s="44" t="inlineStr">
        <is>
          <t>Low</t>
        </is>
      </c>
      <c r="E37" s="152" t="n">
        <v>10</v>
      </c>
      <c r="F37" s="53" t="inlineStr">
        <is>
          <t>Verify when vehicle is in 'standby mode'(Vehicle battery protection) and data can be refreshed again after an ignition cycle</t>
        </is>
      </c>
      <c r="G37" s="153" t="inlineStr">
        <is>
          <t xml:space="preserve">•"Dashboard" screen is in focus
( My Bentley App --&gt; SIGN IN --&gt; Vehicle "DASHBOARD" screen )
</t>
        </is>
      </c>
      <c r="H37" s="97" t="inlineStr">
        <is>
          <t>Ignition is Off
Vehicle is in 'standby mode'(Vehicle battery protection) -&gt; Completed data refreshing cycle 15th time without turning the ignition On</t>
        </is>
      </c>
      <c r="I37" s="44" t="inlineStr">
        <is>
          <t xml:space="preserve">Turn the Ignition On
Refresh the data in App --&gt;Tap on “Update Vehicle Data” link from the notification pop up. 
</t>
        </is>
      </c>
      <c r="J37" s="44" t="inlineStr">
        <is>
          <t>After the ignition is On,  the data should be refreshed in the normal way without any issue</t>
        </is>
      </c>
      <c r="K37" s="42" t="n"/>
      <c r="L37" s="45" t="inlineStr">
        <is>
          <t>Pass</t>
        </is>
      </c>
      <c r="M37" s="54" t="n"/>
      <c r="N37" s="55" t="n"/>
    </row>
  </sheetData>
  <mergeCells count="3">
    <mergeCell ref="F3:M3"/>
    <mergeCell ref="B2:M2"/>
    <mergeCell ref="B3:C3"/>
  </mergeCells>
  <conditionalFormatting sqref="K5:K15">
    <cfRule type="cellIs" priority="57" operator="equal" dxfId="13">
      <formula>"Not Tested"</formula>
    </cfRule>
    <cfRule type="cellIs" priority="58" operator="equal" dxfId="12">
      <formula>"Not Applicable"</formula>
    </cfRule>
    <cfRule type="cellIs" priority="59" operator="equal" dxfId="11">
      <formula>"Pass"</formula>
    </cfRule>
    <cfRule type="cellIs" priority="60" operator="equal" dxfId="10">
      <formula>"Not Tested"</formula>
    </cfRule>
    <cfRule type="cellIs" priority="61" operator="equal" dxfId="9">
      <formula>"Not Applicable"</formula>
    </cfRule>
    <cfRule type="cellIs" priority="62" operator="equal" dxfId="8">
      <formula>"Fail"</formula>
    </cfRule>
    <cfRule type="cellIs" priority="63" operator="equal" dxfId="0">
      <formula>"Pass"</formula>
    </cfRule>
  </conditionalFormatting>
  <conditionalFormatting sqref="L5:L37">
    <cfRule type="cellIs" priority="1" operator="equal" dxfId="6">
      <formula>"Cancelled"</formula>
    </cfRule>
    <cfRule type="cellIs" priority="2" operator="equal" dxfId="5">
      <formula>"N/A"</formula>
    </cfRule>
    <cfRule type="cellIs" priority="3" operator="equal" dxfId="4">
      <formula>"Pass"</formula>
    </cfRule>
    <cfRule type="cellIs" priority="4" operator="equal" dxfId="3">
      <formula>"In-Progress"</formula>
    </cfRule>
    <cfRule type="cellIs" priority="5" operator="equal" dxfId="2">
      <formula>"Blocked"</formula>
    </cfRule>
    <cfRule type="cellIs" priority="6" operator="equal" dxfId="1">
      <formula>"Fail"</formula>
    </cfRule>
    <cfRule type="cellIs" priority="7" operator="equal" dxfId="0">
      <formula>"Pass"</formula>
    </cfRule>
  </conditionalFormatting>
  <dataValidations count="1">
    <dataValidation sqref="L5:L37" showDropDown="0" showInputMessage="1" showErrorMessage="1" allowBlank="1" type="list">
      <formula1>"Pass, Fail, Blocked, NA"</formula1>
    </dataValidation>
  </dataValidations>
  <pageMargins left="0.7" right="0.7" top="0.75" bottom="0.75" header="0.3" footer="0.3"/>
  <pageSetup orientation="portrait" paperSize="9" verticalDpi="0"/>
  <headerFooter>
    <oddHeader>&amp;L&amp;"Arial"&amp;1 &amp;K000000INTERNAL#</oddHeader>
    <oddFooter/>
    <evenHeader/>
    <evenFooter/>
    <firstHeader/>
    <firstFooter/>
  </headerFooter>
</worksheet>
</file>

<file path=xl/worksheets/sheet9.xml><?xml version="1.0" encoding="utf-8"?>
<worksheet xmlns="http://schemas.openxmlformats.org/spreadsheetml/2006/main">
  <sheetPr codeName="Sheet9">
    <outlinePr summaryBelow="1" summaryRight="1"/>
    <pageSetUpPr/>
  </sheetPr>
  <dimension ref="A1:N21"/>
  <sheetViews>
    <sheetView topLeftCell="G11" zoomScale="80" zoomScaleNormal="80" workbookViewId="0">
      <selection activeCell="J7" sqref="J7"/>
    </sheetView>
  </sheetViews>
  <sheetFormatPr baseColWidth="8" defaultColWidth="8.7109375" defaultRowHeight="15.75"/>
  <cols>
    <col width="8.7109375" customWidth="1" style="2" min="1" max="1"/>
    <col width="9.140625" customWidth="1" style="2" min="2" max="2"/>
    <col width="15.140625" customWidth="1" style="3" min="3" max="3"/>
    <col width="17.5703125" customWidth="1" style="2" min="4" max="4"/>
    <col width="11.28515625" customWidth="1" style="16" min="5" max="5"/>
    <col width="65.5703125" customWidth="1" style="2" min="6" max="6"/>
    <col width="40.28515625" customWidth="1" style="2" min="7" max="7"/>
    <col width="41.7109375" customWidth="1" style="2" min="8" max="8"/>
    <col width="62.7109375" customWidth="1" style="1" min="9" max="9"/>
    <col width="49.140625" customWidth="1" style="1" min="10" max="10"/>
    <col width="13.5703125" customWidth="1" style="1" min="11" max="11"/>
    <col width="12.85546875" customWidth="1" style="2" min="12" max="12"/>
    <col width="18.85546875" customWidth="1" style="2" min="13" max="13"/>
    <col width="19.140625" customWidth="1" style="2" min="14" max="14"/>
    <col width="8.7109375" customWidth="1" style="2" min="15" max="35"/>
    <col width="8.7109375" customWidth="1" style="2" min="36" max="16384"/>
  </cols>
  <sheetData>
    <row r="1" ht="16.5" customHeight="1" thickBot="1"/>
    <row r="2" ht="29.25" customHeight="1" thickBot="1">
      <c r="B2" s="194" t="inlineStr">
        <is>
          <t>Remote Lock/Unlock</t>
        </is>
      </c>
      <c r="C2" s="175" t="n"/>
      <c r="D2" s="175" t="n"/>
      <c r="E2" s="175" t="n"/>
      <c r="F2" s="175" t="n"/>
      <c r="G2" s="175" t="n"/>
      <c r="H2" s="175" t="n"/>
      <c r="I2" s="175" t="n"/>
      <c r="J2" s="175" t="n"/>
      <c r="K2" s="175" t="n"/>
      <c r="L2" s="175" t="n"/>
      <c r="M2" s="195" t="n"/>
    </row>
    <row r="3">
      <c r="B3" s="196" t="inlineStr">
        <is>
          <t>Precondition</t>
        </is>
      </c>
      <c r="C3" s="193" t="n"/>
      <c r="D3" s="20" t="n"/>
      <c r="E3" s="21" t="n"/>
      <c r="F3" s="191" t="inlineStr">
        <is>
          <t xml:space="preserve">Ensure that below preconditions are met before start the testing for this service
Vehicle is connected to network 
Primary user registration process is completed successfully
The vehicle is stationary
Alert system of the car is currently not sounding 
S-PIN has been set
</t>
        </is>
      </c>
      <c r="G3" s="192" t="n"/>
      <c r="H3" s="192" t="n"/>
      <c r="I3" s="192" t="n"/>
      <c r="J3" s="192" t="n"/>
      <c r="K3" s="192" t="n"/>
      <c r="L3" s="192" t="n"/>
      <c r="M3" s="193" t="n"/>
    </row>
    <row r="4">
      <c r="A4" t="inlineStr"/>
      <c r="B4" s="22" t="inlineStr">
        <is>
          <t>TC ID</t>
        </is>
      </c>
      <c r="C4" s="112" t="inlineStr">
        <is>
          <t>Region</t>
        </is>
      </c>
      <c r="D4" s="112" t="inlineStr">
        <is>
          <t>Test Priority</t>
        </is>
      </c>
      <c r="E4" s="113" t="inlineStr">
        <is>
          <t>Overall Effort (in Mins)</t>
        </is>
      </c>
      <c r="F4" s="112" t="inlineStr">
        <is>
          <t>Test Case Title</t>
        </is>
      </c>
      <c r="G4" s="112" t="inlineStr">
        <is>
          <t>Pre-Condition</t>
        </is>
      </c>
      <c r="H4" s="112" t="inlineStr">
        <is>
          <t>Pre-Condition (Vehicle)</t>
        </is>
      </c>
      <c r="I4" s="112" t="inlineStr">
        <is>
          <t>Action</t>
        </is>
      </c>
      <c r="J4" s="112" t="inlineStr">
        <is>
          <t>Expected Result</t>
        </is>
      </c>
      <c r="K4" s="112" t="inlineStr">
        <is>
          <t>Actual Result</t>
        </is>
      </c>
      <c r="L4" s="112" t="inlineStr">
        <is>
          <t>Test Result</t>
        </is>
      </c>
      <c r="M4" s="112" t="inlineStr">
        <is>
          <t>No Of Observations</t>
        </is>
      </c>
      <c r="N4" s="23" t="inlineStr">
        <is>
          <t>Defect IDs/Comments</t>
        </is>
      </c>
    </row>
    <row r="5" ht="47.25" customHeight="1">
      <c r="B5" s="36" t="n">
        <v>1</v>
      </c>
      <c r="C5" s="94" t="inlineStr">
        <is>
          <t>EUR, NAR, CHN</t>
        </is>
      </c>
      <c r="D5" s="94" t="inlineStr">
        <is>
          <t>High</t>
        </is>
      </c>
      <c r="E5" s="95" t="n">
        <v>2</v>
      </c>
      <c r="F5" s="108" t="inlineStr">
        <is>
          <t>Access Remote Lock &amp; Unlock service from Mobile App</t>
        </is>
      </c>
      <c r="G5" s="97" t="inlineStr">
        <is>
          <t>The screen focus in on "Dashboard"
( My Bentley App --&gt; SIGN IN --&gt; Vehicle "DASHBOARD" screen )</t>
        </is>
      </c>
      <c r="H5" s="97" t="n"/>
      <c r="I5" s="97" t="inlineStr">
        <is>
          <t xml:space="preserve"> Scroll up/down and search for the Lock and Unlock  button. </t>
        </is>
      </c>
      <c r="J5" s="97" t="inlineStr">
        <is>
          <t>Lock and Unlock button are visible with respect to current lock status of the vehicle.</t>
        </is>
      </c>
      <c r="K5" s="99" t="n"/>
      <c r="L5" s="99" t="inlineStr">
        <is>
          <t>Pass</t>
        </is>
      </c>
      <c r="M5" s="99" t="n"/>
      <c r="N5" s="149" t="n"/>
    </row>
    <row r="6" ht="141.75" customHeight="1">
      <c r="B6" s="36" t="n">
        <v>2</v>
      </c>
      <c r="C6" s="94" t="inlineStr">
        <is>
          <t>EUR, NAR, CHN</t>
        </is>
      </c>
      <c r="D6" s="94" t="inlineStr">
        <is>
          <t>High</t>
        </is>
      </c>
      <c r="E6" s="95" t="n">
        <v>5</v>
      </c>
      <c r="F6" s="115" t="inlineStr">
        <is>
          <t xml:space="preserve">Verify the Remote Unlock functionality  </t>
        </is>
      </c>
      <c r="G6" s="97" t="inlineStr">
        <is>
          <t>• The screen focus in on "Dashboard"
( My Bentley App --&gt; SIGN IN --&gt; Vehicle "DASHBOARD" screen )</t>
        </is>
      </c>
      <c r="H6" s="97" t="inlineStr">
        <is>
          <t>All Doors are closed
Vehicle is locked</t>
        </is>
      </c>
      <c r="I6" s="97" t="inlineStr">
        <is>
          <t xml:space="preserve">Tap on 'Unlock' button --&gt; Enter PIN </t>
        </is>
      </c>
      <c r="J6" s="97" t="inlineStr">
        <is>
          <t>The action should performed and Door disarming alarm should be played.
App should be notified with an appropriate  message (e.g. response as 'Vehicle is successfully unlocked'  [relevant message])
The status of the lock should be updated simultaneously
Push notification should be received in the app</t>
        </is>
      </c>
      <c r="K6" s="99" t="n"/>
      <c r="L6" s="99" t="inlineStr">
        <is>
          <t>Pass</t>
        </is>
      </c>
      <c r="M6" s="99" t="n"/>
      <c r="N6" s="149" t="n"/>
    </row>
    <row r="7" ht="141.75" customHeight="1">
      <c r="B7" s="36" t="n">
        <v>3</v>
      </c>
      <c r="C7" s="94" t="inlineStr">
        <is>
          <t>EUR, NAR, CHN</t>
        </is>
      </c>
      <c r="D7" s="94" t="inlineStr">
        <is>
          <t>High</t>
        </is>
      </c>
      <c r="E7" s="95" t="n">
        <v>5</v>
      </c>
      <c r="F7" s="115" t="inlineStr">
        <is>
          <t xml:space="preserve">Verify the Remote Lock functionality </t>
        </is>
      </c>
      <c r="G7" s="97" t="inlineStr">
        <is>
          <t>• The screen focus in on "Dashboard"
( My Bentley App --&gt; SIGN IN --&gt; Vehicle "DASHBOARD" screen )</t>
        </is>
      </c>
      <c r="H7" s="97" t="inlineStr">
        <is>
          <t>All Doors are closed
Vehicle is unlocked</t>
        </is>
      </c>
      <c r="I7" s="97" t="inlineStr">
        <is>
          <t xml:space="preserve">Tap on 'Lock' button --&gt; Enter SPIN </t>
        </is>
      </c>
      <c r="J7" s="97" t="inlineStr">
        <is>
          <t>The action should performed and Door arming alarm should be played.
App should be notified with an appropriate  message (e.g. response as 'Vehicle is successfully locked'  [relevant message])
The status of the lock should be updated simultaneously
Push notification should be received in the app</t>
        </is>
      </c>
      <c r="K7" s="99" t="n"/>
      <c r="L7" s="99" t="inlineStr">
        <is>
          <t>Pass</t>
        </is>
      </c>
      <c r="M7" s="99" t="n"/>
      <c r="N7" s="149" t="n"/>
    </row>
    <row r="8" ht="141.75" customHeight="1">
      <c r="B8" s="36" t="n">
        <v>4</v>
      </c>
      <c r="C8" s="94" t="inlineStr">
        <is>
          <t>EUR, NAR, CHN</t>
        </is>
      </c>
      <c r="D8" s="94" t="inlineStr">
        <is>
          <t>High</t>
        </is>
      </c>
      <c r="E8" s="95" t="n">
        <v>4</v>
      </c>
      <c r="F8" s="115" t="inlineStr">
        <is>
          <t>Verify the Remote Lock functionality when Ignition is ON</t>
        </is>
      </c>
      <c r="G8" s="97" t="inlineStr">
        <is>
          <t>• The screen focus in on "Dashboard"
( My Bentley App --&gt; SIGN IN --&gt; Vehicle "DASHBOARD" screen )</t>
        </is>
      </c>
      <c r="H8" s="97" t="inlineStr">
        <is>
          <t>All Doors are closed
Vehicle is unlocked
Ignition is ON</t>
        </is>
      </c>
      <c r="I8" s="97" t="inlineStr">
        <is>
          <t xml:space="preserve">Tap on 'Lock' button --&gt; Enter SPIN </t>
        </is>
      </c>
      <c r="J8" s="97" t="inlineStr">
        <is>
          <t>The action should performed and rejected by vehicle. 
App should be notified with an appropriate  message (e.g. response as 'Unable to Lock Vehicle, Please switch Off the Ignition '  [relevant message])
Lock status should not be changed in app
Push notification should be received in the app</t>
        </is>
      </c>
      <c r="K8" s="99" t="n"/>
      <c r="L8" s="99" t="inlineStr">
        <is>
          <t>Pass</t>
        </is>
      </c>
      <c r="M8" s="99" t="n"/>
      <c r="N8" s="149" t="n"/>
    </row>
    <row r="9" ht="141.75" customHeight="1">
      <c r="B9" s="36" t="n">
        <v>5</v>
      </c>
      <c r="C9" s="94" t="inlineStr">
        <is>
          <t>EUR, NAR, CHN</t>
        </is>
      </c>
      <c r="D9" s="94" t="inlineStr">
        <is>
          <t>Medium</t>
        </is>
      </c>
      <c r="E9" s="95" t="n">
        <v>4</v>
      </c>
      <c r="F9" s="115" t="inlineStr">
        <is>
          <t>Verify the Remote Unlock functionality when Ignition is ON</t>
        </is>
      </c>
      <c r="G9" s="97" t="inlineStr">
        <is>
          <t>• The screen focus in on "Dashboard"
( My Bentley App --&gt; SIGN IN --&gt; Vehicle "DASHBOARD" screen )</t>
        </is>
      </c>
      <c r="H9" s="97" t="inlineStr">
        <is>
          <t>All Doors are closed
Vehicle is locked
Ignition is ON</t>
        </is>
      </c>
      <c r="I9" s="97" t="inlineStr">
        <is>
          <t xml:space="preserve">Tap on 'Unlock' button --&gt; Enter SPIN </t>
        </is>
      </c>
      <c r="J9" s="97" t="inlineStr">
        <is>
          <t>The action should performed and rejected by vehicle. 
App should be notified with an appropriate  message (e.g. response as 'Unable to Lock Vehicle, Please switch Off the Ignition '  [relevant message])
Lock status should not be changed in app
Push notification should be received in the app</t>
        </is>
      </c>
      <c r="K9" s="94" t="n"/>
      <c r="L9" s="99" t="inlineStr">
        <is>
          <t>Pass</t>
        </is>
      </c>
      <c r="M9" s="102" t="n"/>
      <c r="N9" s="52" t="n"/>
    </row>
    <row r="10" ht="141.75" customHeight="1">
      <c r="B10" s="36" t="n">
        <v>6</v>
      </c>
      <c r="C10" s="94" t="inlineStr">
        <is>
          <t>EUR, NAR, CHN</t>
        </is>
      </c>
      <c r="D10" s="94" t="inlineStr">
        <is>
          <t>High</t>
        </is>
      </c>
      <c r="E10" s="95" t="n">
        <v>4</v>
      </c>
      <c r="F10" s="115" t="inlineStr">
        <is>
          <t>Verify the Remote Lock functionality when Driver Door is opened</t>
        </is>
      </c>
      <c r="G10" s="97" t="inlineStr">
        <is>
          <t>• The screen focus in on "Dashboard"
( My Bentley App --&gt; SIGN IN --&gt; Vehicle "DASHBOARD" screen )</t>
        </is>
      </c>
      <c r="H10" s="97" t="inlineStr">
        <is>
          <t>Driver door open but other doors closed
Vehicle is unlocked
Ignition is OFF</t>
        </is>
      </c>
      <c r="I10" s="97" t="inlineStr">
        <is>
          <t xml:space="preserve">Tap on 'Lock' button --&gt; Enter SPIN </t>
        </is>
      </c>
      <c r="J10" s="97" t="inlineStr">
        <is>
          <t>The action should performed and rejected by vehicle. 
App should be notified with an appropriate  message (e.g. response as 'Unable to Lock Vehicle, Driver's door is opened '  [relevant message])
Lock status should not be changed in app
Push notification should be received in the app</t>
        </is>
      </c>
      <c r="K10" s="94" t="n"/>
      <c r="L10" s="99" t="inlineStr">
        <is>
          <t>Pass</t>
        </is>
      </c>
      <c r="M10" s="102" t="n"/>
      <c r="N10" s="52" t="n"/>
    </row>
    <row r="11" ht="141.75" customHeight="1">
      <c r="B11" s="36" t="n">
        <v>7</v>
      </c>
      <c r="C11" s="94" t="inlineStr">
        <is>
          <t>EUR, NAR, CHN</t>
        </is>
      </c>
      <c r="D11" s="94" t="inlineStr">
        <is>
          <t>Medium</t>
        </is>
      </c>
      <c r="E11" s="95" t="n">
        <v>4</v>
      </c>
      <c r="F11" s="96" t="inlineStr">
        <is>
          <t>Verify the Remote Lock functionality when Any door or trunk is opened</t>
        </is>
      </c>
      <c r="G11" s="97" t="inlineStr">
        <is>
          <t>• The screen focus in on "Dashboard"
( My Bentley App --&gt; SIGN IN --&gt; Vehicle "DASHBOARD" screen )</t>
        </is>
      </c>
      <c r="H11" s="97" t="inlineStr">
        <is>
          <t>A door/bonnet is open other than the driver door
Vehicle is unlocked
Ignition is OFF</t>
        </is>
      </c>
      <c r="I11" s="97" t="inlineStr">
        <is>
          <t xml:space="preserve">Tap on 'Lock' button --&gt; Enter SPIN </t>
        </is>
      </c>
      <c r="J11" s="97" t="inlineStr">
        <is>
          <t>The action should performed and Door arming alarm should be played.
App should be notified with an appropriate  message (e.g. response as 'Vehicle is partially locked'  [relevant message])
The status of the lock should be updated simultaneously
Push notification should be received in the app</t>
        </is>
      </c>
      <c r="K11" s="94" t="n"/>
      <c r="L11" s="99" t="inlineStr">
        <is>
          <t>Pass</t>
        </is>
      </c>
      <c r="M11" s="102" t="n"/>
      <c r="N11" s="52" t="n"/>
    </row>
    <row r="12" ht="47.25" customHeight="1">
      <c r="B12" s="36" t="n">
        <v>8</v>
      </c>
      <c r="C12" s="94" t="inlineStr">
        <is>
          <t>EUR, NAR, CHN</t>
        </is>
      </c>
      <c r="D12" s="94" t="inlineStr">
        <is>
          <t>Medium</t>
        </is>
      </c>
      <c r="E12" s="95" t="n">
        <v>3</v>
      </c>
      <c r="F12" s="96" t="inlineStr">
        <is>
          <t xml:space="preserve">Access to Remote Lock/unlock history  </t>
        </is>
      </c>
      <c r="G12" s="97" t="inlineStr">
        <is>
          <t>• The screen focus in on "Dashboard"
( My Bentley App --&gt; SIGN IN --&gt; Vehicle "DASHBOARD" screen )</t>
        </is>
      </c>
      <c r="H12" s="97" t="n"/>
      <c r="I12" s="97" t="inlineStr">
        <is>
          <t xml:space="preserve">Go to Notifications </t>
        </is>
      </c>
      <c r="J12" s="97" t="inlineStr">
        <is>
          <t>Lock/unlock history should be visible with correct timestamps</t>
        </is>
      </c>
      <c r="K12" s="94" t="n"/>
      <c r="L12" s="99" t="inlineStr">
        <is>
          <t>Pass</t>
        </is>
      </c>
      <c r="M12" s="102" t="n"/>
      <c r="N12" s="52" t="n"/>
    </row>
    <row r="13" ht="47.25" customHeight="1">
      <c r="B13" s="36" t="n">
        <v>9</v>
      </c>
      <c r="C13" s="94" t="inlineStr">
        <is>
          <t>EUR, NAR, CHN</t>
        </is>
      </c>
      <c r="D13" s="94" t="inlineStr">
        <is>
          <t>Medium</t>
        </is>
      </c>
      <c r="E13" s="95" t="n">
        <v>4</v>
      </c>
      <c r="F13" s="96" t="inlineStr">
        <is>
          <t>Verify the Remote Lock/Unlock latency time (Service Round Trip Time)</t>
        </is>
      </c>
      <c r="G13" s="97" t="inlineStr">
        <is>
          <t>• The screen focus in on "Dashboard"
( My Bentley App --&gt; SIGN IN --&gt; Vehicle "DASHBOARD" screen )</t>
        </is>
      </c>
      <c r="H13" s="97" t="inlineStr">
        <is>
          <t>All Doors are closed
Vehicle is unlocked
Ignition is OFF</t>
        </is>
      </c>
      <c r="I13" s="97" t="inlineStr">
        <is>
          <t xml:space="preserve">Tap on 'Lock' button --&gt; Enter SPIN </t>
        </is>
      </c>
      <c r="J13" s="97" t="inlineStr">
        <is>
          <t>The action should performed successfully and complete in 40 seconds.</t>
        </is>
      </c>
      <c r="K13" s="94" t="n"/>
      <c r="L13" s="99" t="inlineStr">
        <is>
          <t>Pass</t>
        </is>
      </c>
      <c r="M13" s="102" t="n"/>
      <c r="N13" s="52" t="n"/>
    </row>
    <row r="14" ht="94.5" customHeight="1">
      <c r="B14" s="36" t="n">
        <v>10</v>
      </c>
      <c r="C14" s="94" t="inlineStr">
        <is>
          <t>EUR, NAR, CHN</t>
        </is>
      </c>
      <c r="D14" s="94" t="inlineStr">
        <is>
          <t>Low</t>
        </is>
      </c>
      <c r="E14" s="95" t="n">
        <v>4</v>
      </c>
      <c r="F14" s="96" t="inlineStr">
        <is>
          <t>Verify the Remote Lock functionality when vehicle is already locked</t>
        </is>
      </c>
      <c r="G14" s="97" t="inlineStr">
        <is>
          <t>• The screen focus in on "Dashboard"
( My Bentley App --&gt; SIGN IN --&gt; Vehicle "DASHBOARD" screen )</t>
        </is>
      </c>
      <c r="H14" s="97" t="inlineStr">
        <is>
          <t>All Doors are closed
Vehicle is locked
Ignition is OFF</t>
        </is>
      </c>
      <c r="I14" s="97" t="inlineStr">
        <is>
          <t xml:space="preserve">Tap on 'Lock' button --&gt; Enter SPIN </t>
        </is>
      </c>
      <c r="J14" s="97" t="inlineStr">
        <is>
          <t>The action should performed and get response with an appropriate  message (e.g. response as 'Vehicle is already locked / Vehicle locked'  [relevant message])
Push notification should be received in the app</t>
        </is>
      </c>
      <c r="K14" s="94" t="n"/>
      <c r="L14" s="99" t="inlineStr">
        <is>
          <t>Pass</t>
        </is>
      </c>
      <c r="M14" s="102" t="n"/>
      <c r="N14" s="52" t="n"/>
    </row>
    <row r="15" ht="94.5" customHeight="1">
      <c r="B15" s="36" t="n">
        <v>11</v>
      </c>
      <c r="C15" s="94" t="inlineStr">
        <is>
          <t>EUR, NAR, CHN</t>
        </is>
      </c>
      <c r="D15" s="94" t="inlineStr">
        <is>
          <t>Low</t>
        </is>
      </c>
      <c r="E15" s="95" t="n">
        <v>4</v>
      </c>
      <c r="F15" s="96" t="inlineStr">
        <is>
          <t>Verify the Remote Unlock functionality when vehicle is already unlocked</t>
        </is>
      </c>
      <c r="G15" s="97" t="inlineStr">
        <is>
          <t>• The screen focus in on "Dashboard"
( My Bentley App --&gt; SIGN IN --&gt; Vehicle "DASHBOARD" screen )</t>
        </is>
      </c>
      <c r="H15" s="97" t="inlineStr">
        <is>
          <t>All Doors are closed
Vehicle is unlocked
Ignition is OFF</t>
        </is>
      </c>
      <c r="I15" s="97" t="inlineStr">
        <is>
          <t xml:space="preserve">Tap on 'Unlock' button --&gt; Enter SPIN </t>
        </is>
      </c>
      <c r="J15" s="97" t="inlineStr">
        <is>
          <t>The action should performed and get response with an appropriate  message (e.g. response as 'Vehicle is already unlocked / Vehicle unlocked'  [relevant message])
Push notification should be received in the app</t>
        </is>
      </c>
      <c r="K15" s="94" t="n"/>
      <c r="L15" s="99" t="inlineStr">
        <is>
          <t>Pass</t>
        </is>
      </c>
      <c r="M15" s="102" t="n"/>
      <c r="N15" s="52" t="n"/>
    </row>
    <row r="16" ht="110.25" customHeight="1">
      <c r="B16" s="36" t="n">
        <v>12</v>
      </c>
      <c r="C16" s="94" t="inlineStr">
        <is>
          <t>EUR, NAR, CHN</t>
        </is>
      </c>
      <c r="D16" s="94" t="inlineStr">
        <is>
          <t>Low</t>
        </is>
      </c>
      <c r="E16" s="95" t="n">
        <v>4</v>
      </c>
      <c r="F16" s="96" t="inlineStr">
        <is>
          <t>Verify the Remote Lock functionality timeout when vehicle is not connected to network</t>
        </is>
      </c>
      <c r="G16" s="96" t="inlineStr">
        <is>
          <t>• The screen focus in on "Dashboard"
( My Bentley App --&gt; SIGN IN --&gt; Vehicle "DASHBOARD" screen )</t>
        </is>
      </c>
      <c r="H16" s="97" t="inlineStr">
        <is>
          <t>All Doors are closed
Disconnect the vehicle from the network or  Activate flight mode in Mobile where My Bentley App is installed and accessing
Vehicle is unlocked
Ignition is OFF</t>
        </is>
      </c>
      <c r="I16" s="97" t="inlineStr">
        <is>
          <t xml:space="preserve">Tap on 'Lock' button --&gt; Enter SPIN  </t>
        </is>
      </c>
      <c r="J16" s="97" t="inlineStr">
        <is>
          <t>The action should be terminated (timeout) after 2 minutes. 
App should be notified with an appropriate  message (e.g. response as 'Vehicle unreachable '  [relevant message])
Push notification should be received in the app</t>
        </is>
      </c>
      <c r="K16" s="94" t="n"/>
      <c r="L16" s="99" t="inlineStr">
        <is>
          <t>Pass</t>
        </is>
      </c>
      <c r="M16" s="102" t="n"/>
      <c r="N16" s="52" t="inlineStr">
        <is>
          <t>Verified with Mobile Flight mode</t>
        </is>
      </c>
    </row>
    <row r="17" ht="141.75" customHeight="1">
      <c r="B17" s="36" t="n">
        <v>13</v>
      </c>
      <c r="C17" s="94" t="inlineStr">
        <is>
          <t>EUR, NAR, CHN</t>
        </is>
      </c>
      <c r="D17" s="94" t="inlineStr">
        <is>
          <t>Low</t>
        </is>
      </c>
      <c r="E17" s="95" t="n">
        <v>4</v>
      </c>
      <c r="F17" s="96" t="inlineStr">
        <is>
          <t xml:space="preserve">Verify Remote Lock functionality when Fob Keys are left inside the vehicle </t>
        </is>
      </c>
      <c r="G17" s="96" t="inlineStr">
        <is>
          <t>• The screen focus in on "Dashboard"
( My Bentley App --&gt; SIGN IN --&gt; Vehicle "DASHBOARD" screen )</t>
        </is>
      </c>
      <c r="H17" s="97" t="inlineStr">
        <is>
          <t>Keep the Fob Key inside the vehicle
Vehicle is unlocked
Ignition is OFF</t>
        </is>
      </c>
      <c r="I17" s="97" t="inlineStr">
        <is>
          <t xml:space="preserve">Tap on 'Lock' button --&gt; Enter SPIN  </t>
        </is>
      </c>
      <c r="J17" s="97" t="inlineStr">
        <is>
          <t>The action should performed and Door arming alarm should be played.
App should be notified with an appropriate  message (e.g. response as 'Vehicle is successfully locked'  [relevant message])
The status of the lock should be updated simultaneously
Push notification should be received in the app</t>
        </is>
      </c>
      <c r="K17" s="94" t="n"/>
      <c r="L17" s="99" t="inlineStr">
        <is>
          <t>Pass</t>
        </is>
      </c>
      <c r="M17" s="102" t="n"/>
      <c r="N17" s="52" t="n"/>
    </row>
    <row r="18" ht="110.25" customHeight="1">
      <c r="B18" s="36" t="n">
        <v>14</v>
      </c>
      <c r="C18" s="94" t="inlineStr">
        <is>
          <t>EUR, NAR, CHN</t>
        </is>
      </c>
      <c r="D18" s="94" t="inlineStr">
        <is>
          <t>Low</t>
        </is>
      </c>
      <c r="E18" s="95" t="n">
        <v>4</v>
      </c>
      <c r="F18" s="96" t="inlineStr">
        <is>
          <t xml:space="preserve">Verify Remote Unlock functionality when Fob Keys are left inside the vehicle </t>
        </is>
      </c>
      <c r="G18" s="96" t="inlineStr">
        <is>
          <t>• The screen focus in on "Dashboard"
( My Bentley App --&gt; SIGN IN --&gt; Vehicle "DASHBOARD" screen )</t>
        </is>
      </c>
      <c r="H18" s="97" t="inlineStr">
        <is>
          <t>Keep the Fob Key inside the vehicle
Vehicle is locked
Ignition is OFF</t>
        </is>
      </c>
      <c r="I18" s="97" t="inlineStr">
        <is>
          <t xml:space="preserve">Tap on 'Unlock' button --&gt; Enter SPIN </t>
        </is>
      </c>
      <c r="J18" s="97" t="inlineStr">
        <is>
          <t>The action should performed and Door disarming alarm should be played.
App should be notified with an appropriate  message (e.g. response as 'Vehicle is successfully unlocked'  [relevant message])
The status of the lock should be updated simultaneously</t>
        </is>
      </c>
      <c r="K18" s="94" t="n"/>
      <c r="L18" s="99" t="inlineStr">
        <is>
          <t>Pass</t>
        </is>
      </c>
      <c r="M18" s="102" t="n"/>
      <c r="N18" s="52" t="n"/>
    </row>
    <row r="19" ht="141.75" customHeight="1">
      <c r="B19" s="36" t="n">
        <v>15</v>
      </c>
      <c r="C19" s="94" t="inlineStr">
        <is>
          <t>EUR, NAR, CHN</t>
        </is>
      </c>
      <c r="D19" s="94" t="inlineStr">
        <is>
          <t>Low</t>
        </is>
      </c>
      <c r="E19" s="95" t="n">
        <v>4</v>
      </c>
      <c r="F19" s="96" t="inlineStr">
        <is>
          <t xml:space="preserve">Verify Remote Lock functionality when Vehicle is locked by Fob Keys </t>
        </is>
      </c>
      <c r="G19" s="96" t="inlineStr">
        <is>
          <t>• The screen focus in on "Dashboard"
( My Bentley App --&gt; SIGN IN --&gt; Vehicle "DASHBOARD" screen )</t>
        </is>
      </c>
      <c r="H19" s="97" t="inlineStr">
        <is>
          <t>Vehicle is unlocked
Ignition is OFF</t>
        </is>
      </c>
      <c r="I19" s="97" t="inlineStr">
        <is>
          <t xml:space="preserve">Tap on 'Lock' button --&gt; Enter SPIN  </t>
        </is>
      </c>
      <c r="J19" s="97" t="inlineStr">
        <is>
          <t>The action should performed and Door arming alarm should be played.
App should be notified with an appropriate  message (e.g. response as 'Vehicle is successfully locked'  [relevant message])
The status of the lock should be updated simultaneously
Push notification should be received in the app</t>
        </is>
      </c>
      <c r="K19" s="94" t="n"/>
      <c r="L19" s="99" t="inlineStr">
        <is>
          <t>Pass</t>
        </is>
      </c>
      <c r="M19" s="102" t="n"/>
      <c r="N19" s="52" t="n"/>
    </row>
    <row r="20" ht="63" customHeight="1">
      <c r="B20" s="36" t="n">
        <v>16</v>
      </c>
      <c r="C20" s="94" t="inlineStr">
        <is>
          <t>EUR, NAR, CHN</t>
        </is>
      </c>
      <c r="D20" s="94" t="inlineStr">
        <is>
          <t>Low</t>
        </is>
      </c>
      <c r="E20" s="95" t="n">
        <v>5</v>
      </c>
      <c r="F20" s="96" t="inlineStr">
        <is>
          <t xml:space="preserve">Access to Remote Lock/unlock functionalities when Privacy mode is ON </t>
        </is>
      </c>
      <c r="G20" s="97" t="inlineStr">
        <is>
          <t>• The screen focus in on "Dashboard"
( My Bentley App --&gt; SIGN IN --&gt; Vehicle "DASHBOARD" screen )</t>
        </is>
      </c>
      <c r="H20" s="97" t="inlineStr">
        <is>
          <t>Privacy Mode is ON in HMI</t>
        </is>
      </c>
      <c r="I20" s="97" t="inlineStr">
        <is>
          <t xml:space="preserve">Scroll up/down and check the status of the Lock and Unlock services. </t>
        </is>
      </c>
      <c r="J20" s="97" t="inlineStr">
        <is>
          <t>The Remote locking service should be disabled(Greyed out).
Lock and Unlock button should not be accessible.</t>
        </is>
      </c>
      <c r="K20" s="94" t="n"/>
      <c r="L20" s="99" t="inlineStr">
        <is>
          <t>Pass</t>
        </is>
      </c>
      <c r="M20" s="102" t="n"/>
      <c r="N20" s="52" t="n"/>
    </row>
    <row r="21" ht="48" customHeight="1" thickBot="1">
      <c r="B21" s="41" t="n">
        <v>17</v>
      </c>
      <c r="C21" s="42" t="inlineStr">
        <is>
          <t>EUR, NAR, CHN</t>
        </is>
      </c>
      <c r="D21" s="42" t="inlineStr">
        <is>
          <t>Low</t>
        </is>
      </c>
      <c r="E21" s="43" t="n">
        <v>4</v>
      </c>
      <c r="F21" s="53" t="inlineStr">
        <is>
          <t xml:space="preserve">Access to Remote Lock/unlock functionalities when Privacy mode is Off </t>
        </is>
      </c>
      <c r="G21" s="44" t="inlineStr">
        <is>
          <t>• The screen focus in on "Dashboard"
( My Bentley App --&gt; SIGN IN --&gt; Vehicle "DASHBOARD" screen )</t>
        </is>
      </c>
      <c r="H21" s="97" t="inlineStr">
        <is>
          <t>Privacy Mode is OFF in HMI</t>
        </is>
      </c>
      <c r="I21" s="44" t="inlineStr">
        <is>
          <t xml:space="preserve">Scroll up/down and check the status of the Lock and Unlock services. </t>
        </is>
      </c>
      <c r="J21" s="44" t="inlineStr">
        <is>
          <t>The Remote locking service should be enabled
Lock and Unlock button should be accessible.</t>
        </is>
      </c>
      <c r="K21" s="42" t="n"/>
      <c r="L21" s="45" t="inlineStr">
        <is>
          <t>Pass</t>
        </is>
      </c>
      <c r="M21" s="54" t="n"/>
      <c r="N21" s="55" t="n"/>
    </row>
  </sheetData>
  <mergeCells count="3">
    <mergeCell ref="F3:M3"/>
    <mergeCell ref="B2:M2"/>
    <mergeCell ref="B3:C3"/>
  </mergeCells>
  <conditionalFormatting sqref="K5:K8">
    <cfRule type="cellIs" priority="15" operator="equal" dxfId="13">
      <formula>"Not Tested"</formula>
    </cfRule>
    <cfRule type="cellIs" priority="16" operator="equal" dxfId="12">
      <formula>"Not Applicable"</formula>
    </cfRule>
    <cfRule type="cellIs" priority="17" operator="equal" dxfId="11">
      <formula>"Pass"</formula>
    </cfRule>
    <cfRule type="cellIs" priority="18" operator="equal" dxfId="10">
      <formula>"Not Tested"</formula>
    </cfRule>
    <cfRule type="cellIs" priority="19" operator="equal" dxfId="9">
      <formula>"Not Applicable"</formula>
    </cfRule>
    <cfRule type="cellIs" priority="20" operator="equal" dxfId="8">
      <formula>"Fail"</formula>
    </cfRule>
    <cfRule type="cellIs" priority="21" operator="equal" dxfId="0">
      <formula>"Pass"</formula>
    </cfRule>
  </conditionalFormatting>
  <conditionalFormatting sqref="L5:L21">
    <cfRule type="cellIs" priority="1" operator="equal" dxfId="6">
      <formula>"Cancelled"</formula>
    </cfRule>
    <cfRule type="cellIs" priority="2" operator="equal" dxfId="5">
      <formula>"N/A"</formula>
    </cfRule>
    <cfRule type="cellIs" priority="3" operator="equal" dxfId="4">
      <formula>"Pass"</formula>
    </cfRule>
    <cfRule type="cellIs" priority="4" operator="equal" dxfId="3">
      <formula>"In-Progress"</formula>
    </cfRule>
    <cfRule type="cellIs" priority="5" operator="equal" dxfId="2">
      <formula>"Blocked"</formula>
    </cfRule>
    <cfRule type="cellIs" priority="6" operator="equal" dxfId="1">
      <formula>"Fail"</formula>
    </cfRule>
    <cfRule type="cellIs" priority="7" operator="equal" dxfId="0">
      <formula>"Pass"</formula>
    </cfRule>
  </conditionalFormatting>
  <dataValidations count="1">
    <dataValidation sqref="L5:L21" showDropDown="0" showInputMessage="1" showErrorMessage="1" allowBlank="1" type="list">
      <formula1>"Pass, Fail, Blocked, NA"</formula1>
    </dataValidation>
  </dataValidations>
  <pageMargins left="0.7" right="0.7" top="0.75" bottom="0.75" header="0.3" footer="0.3"/>
  <pageSetup orientation="portrait" paperSize="9" verticalDpi="0"/>
  <headerFooter>
    <oddHeader>&amp;L&amp;"Arial"&amp;1 &amp;K000000INTERNAL#</oddHeader>
    <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Mahapatra, Dibya (Contractor)</dc:creator>
  <dcterms:created xmlns:dcterms="http://purl.org/dc/terms/" xmlns:xsi="http://www.w3.org/2001/XMLSchema-instance" xsi:type="dcterms:W3CDTF">2006-09-16T00:00:00Z</dcterms:created>
  <dcterms:modified xmlns:dcterms="http://purl.org/dc/terms/" xmlns:xsi="http://www.w3.org/2001/XMLSchema-instance" xsi:type="dcterms:W3CDTF">2025-10-14T20:40:19Z</dcterms:modified>
  <cp:lastModifiedBy>Sharp, Harry (GQM)</cp:lastModifiedBy>
</cp:coreProperties>
</file>

<file path=docProps/custom.xml><?xml version="1.0" encoding="utf-8"?>
<Properties xmlns="http://schemas.openxmlformats.org/officeDocument/2006/custom-properties">
  <property name="MSIP_Label_b1c9b508-7c6e-42bd-bedf-808292653d6c_Enabled" fmtid="{D5CDD505-2E9C-101B-9397-08002B2CF9AE}" pid="2">
    <vt:lpwstr xmlns:vt="http://schemas.openxmlformats.org/officeDocument/2006/docPropsVTypes">true</vt:lpwstr>
  </property>
  <property name="MSIP_Label_b1c9b508-7c6e-42bd-bedf-808292653d6c_SetDate" fmtid="{D5CDD505-2E9C-101B-9397-08002B2CF9AE}" pid="3">
    <vt:lpwstr xmlns:vt="http://schemas.openxmlformats.org/officeDocument/2006/docPropsVTypes">2024-05-07T18:48:42Z</vt:lpwstr>
  </property>
  <property name="MSIP_Label_b1c9b508-7c6e-42bd-bedf-808292653d6c_Method" fmtid="{D5CDD505-2E9C-101B-9397-08002B2CF9AE}" pid="4">
    <vt:lpwstr xmlns:vt="http://schemas.openxmlformats.org/officeDocument/2006/docPropsVTypes">Standard</vt:lpwstr>
  </property>
  <property name="MSIP_Label_b1c9b508-7c6e-42bd-bedf-808292653d6c_Name" fmtid="{D5CDD505-2E9C-101B-9397-08002B2CF9AE}" pid="5">
    <vt:lpwstr xmlns:vt="http://schemas.openxmlformats.org/officeDocument/2006/docPropsVTypes">b1c9b508-7c6e-42bd-bedf-808292653d6c</vt:lpwstr>
  </property>
  <property name="MSIP_Label_b1c9b508-7c6e-42bd-bedf-808292653d6c_SiteId" fmtid="{D5CDD505-2E9C-101B-9397-08002B2CF9AE}" pid="6">
    <vt:lpwstr xmlns:vt="http://schemas.openxmlformats.org/officeDocument/2006/docPropsVTypes">2882be50-2012-4d88-ac86-544124e120c8</vt:lpwstr>
  </property>
  <property name="MSIP_Label_b1c9b508-7c6e-42bd-bedf-808292653d6c_ActionId" fmtid="{D5CDD505-2E9C-101B-9397-08002B2CF9AE}" pid="7">
    <vt:lpwstr xmlns:vt="http://schemas.openxmlformats.org/officeDocument/2006/docPropsVTypes">5a81347f-6857-440d-9a6b-896d081f393d</vt:lpwstr>
  </property>
  <property name="MSIP_Label_b1c9b508-7c6e-42bd-bedf-808292653d6c_ContentBits" fmtid="{D5CDD505-2E9C-101B-9397-08002B2CF9AE}" pid="8">
    <vt:lpwstr xmlns:vt="http://schemas.openxmlformats.org/officeDocument/2006/docPropsVTypes">3</vt:lpwstr>
  </property>
  <property name="ContentTypeId" fmtid="{D5CDD505-2E9C-101B-9397-08002B2CF9AE}" pid="9">
    <vt:lpwstr xmlns:vt="http://schemas.openxmlformats.org/officeDocument/2006/docPropsVTypes">0x010100F4EA6EDD3722D642A0F684B8D0BE95EA</vt:lpwstr>
  </property>
  <property name="MediaServiceImageTags" fmtid="{D5CDD505-2E9C-101B-9397-08002B2CF9AE}" pid="10">
    <vt:lpwstr xmlns:vt="http://schemas.openxmlformats.org/officeDocument/2006/docPropsVTypes"/>
  </property>
  <property name="RevIMBCS" fmtid="{D5CDD505-2E9C-101B-9397-08002B2CF9AE}" pid="11">
    <vt:lpwstr xmlns:vt="http://schemas.openxmlformats.org/officeDocument/2006/docPropsVTypes">1;#0.1 Initial category|0239cc7a-0c96-48a8-9e0e-a383e362571c</vt:lpwstr>
  </property>
  <property name="LegalHoldTag" fmtid="{D5CDD505-2E9C-101B-9397-08002B2CF9AE}" pid="12">
    <vt:lpwstr xmlns:vt="http://schemas.openxmlformats.org/officeDocument/2006/docPropsVTypes"/>
  </property>
</Properties>
</file>