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Лист1" sheetId="1" r:id="rId4"/>
    <sheet state="hidden" name="Лист2" sheetId="2" r:id="rId5"/>
    <sheet state="visible" name="Лист6" sheetId="3" r:id="rId6"/>
    <sheet state="visible" name="Лист7" sheetId="4" r:id="rId7"/>
    <sheet state="visible" name="Лист3" sheetId="5" r:id="rId8"/>
    <sheet state="visible" name="Лист4" sheetId="6" r:id="rId9"/>
    <sheet state="visible" name="Лист5" sheetId="7" r:id="rId10"/>
  </sheets>
  <definedNames/>
  <calcPr/>
</workbook>
</file>

<file path=xl/sharedStrings.xml><?xml version="1.0" encoding="utf-8"?>
<sst xmlns="http://schemas.openxmlformats.org/spreadsheetml/2006/main" count="433" uniqueCount="289">
  <si>
    <t>Тест план 1.0</t>
  </si>
  <si>
    <t>Що тестуємо?</t>
  </si>
  <si>
    <r>
      <rPr/>
      <t xml:space="preserve">Авторизація на сайті </t>
    </r>
    <r>
      <rPr>
        <color rgb="FF1155CC"/>
        <u/>
      </rPr>
      <t>https://dou.ua/</t>
    </r>
  </si>
  <si>
    <t>Як тестуємо?</t>
  </si>
  <si>
    <t>Не представлена документація, приймаємо дослідницьке тестування.
Застововуємо нефункціональне тестування, а саме навантажена перевірка.
Перевіряємо безпечність.  
Перевіримо зручність використання. 
На рівні системи перевіримо формат спілкування між сайтом і сервером.
Бажано провести крос-браузерне тестування, згідно зі статистикою використання браузерів.
Chrome, Firefox, Safari</t>
  </si>
  <si>
    <t>Коли тестуємо?</t>
  </si>
  <si>
    <t>Аналіз</t>
  </si>
  <si>
    <t>2 години</t>
  </si>
  <si>
    <t>Проектування</t>
  </si>
  <si>
    <t>Підготовка  оточення для навантаження</t>
  </si>
  <si>
    <t>1 година</t>
  </si>
  <si>
    <t>Виконання</t>
  </si>
  <si>
    <t>Завершення (підготовка звітів, збереження інформації)</t>
  </si>
  <si>
    <t>Хто тестує?</t>
  </si>
  <si>
    <t xml:space="preserve">Навантажне </t>
  </si>
  <si>
    <t>Павло В.</t>
  </si>
  <si>
    <t>Підготовка звіту, функціональне</t>
  </si>
  <si>
    <t>Критерії початку</t>
  </si>
  <si>
    <t>1. Тестова платформа готова для тестування.</t>
  </si>
  <si>
    <t>2. Функціонал на 90% завершений</t>
  </si>
  <si>
    <t>3. Оточення для навантажного майже реальне</t>
  </si>
  <si>
    <r>
      <rPr>
        <rFont val="Arial"/>
        <b/>
        <color theme="1"/>
      </rPr>
      <t>КритеріЇ завершення</t>
    </r>
    <r>
      <rPr>
        <rFont val="Arial"/>
        <color theme="1"/>
      </rPr>
      <t xml:space="preserve"> </t>
    </r>
  </si>
  <si>
    <t>1. Критичні баги виправленні, а щодо інших прийняте рішення до переносу.</t>
  </si>
  <si>
    <t>2. Приймальне тестування виконане.</t>
  </si>
  <si>
    <t>Тест-кейс 1</t>
  </si>
  <si>
    <t>ПОЗИТИВНИЙ, НИЗЬКОРІВНЕВИЙ</t>
  </si>
  <si>
    <t>Авторизація. Вхід звичайним користувачем.</t>
  </si>
  <si>
    <t xml:space="preserve">Кроки: </t>
  </si>
  <si>
    <r>
      <rPr/>
      <t xml:space="preserve">1. Увійти на сайт </t>
    </r>
    <r>
      <rPr>
        <color rgb="FF1155CC"/>
        <u/>
      </rPr>
      <t>https://qauto2.forstudy.space/</t>
    </r>
  </si>
  <si>
    <t>2. Натиснути Sign In</t>
  </si>
  <si>
    <t>3. Ввести емейл pasha.vishnyak@gmail.com</t>
  </si>
  <si>
    <t>4. Ввести пароль 1234</t>
  </si>
  <si>
    <t>5. Натиснути Login</t>
  </si>
  <si>
    <t>Очікуваний результат: перехід в особистий кабінет</t>
  </si>
  <si>
    <t>Тест-кейс 2</t>
  </si>
  <si>
    <t>Тест дата</t>
  </si>
  <si>
    <t>QAauto</t>
  </si>
  <si>
    <t>https://qauto2.forstudy.space/</t>
  </si>
  <si>
    <t>Звичайний користувач</t>
  </si>
  <si>
    <t>pasha.vishnyak@gmail.com</t>
  </si>
  <si>
    <t>1. Увійти на qaauto</t>
  </si>
  <si>
    <t xml:space="preserve">Пароль </t>
  </si>
  <si>
    <t xml:space="preserve">3. Ввести  звичайний емейл </t>
  </si>
  <si>
    <t xml:space="preserve">4. Ввести пароль </t>
  </si>
  <si>
    <r>
      <rPr>
        <sz val="14.0"/>
      </rPr>
      <t xml:space="preserve">Функціонал garage на сторінці </t>
    </r>
    <r>
      <rPr>
        <color rgb="FF1155CC"/>
        <sz val="14.0"/>
        <u/>
      </rPr>
      <t>https://qauto2.forstudy.space</t>
    </r>
  </si>
  <si>
    <r>
      <rPr>
        <sz val="14.0"/>
      </rPr>
      <t>Представлено ТЗ, приймаємо аналітичний підхід.
Застововуємо: 
1. функціональне тестування (перевірка на коректність),
2. нефункціональне тестування (перевірка на зручність використання).
Бажано провести крос-браузерне тестування, згідно зі статистикою використання браузерів.
Chrome, Firefox, Safari
3. Обираємо дві найпопулярніші авто (BMW Х5, Ford Focus) з наявного списку у функціоналі. 
При виборі марки авто опираємось на</t>
    </r>
    <r>
      <rPr>
        <color rgb="FF000000"/>
        <sz val="14.0"/>
      </rPr>
      <t xml:space="preserve"> </t>
    </r>
    <r>
      <rPr>
        <color rgb="FF1155CC"/>
        <sz val="14.0"/>
        <u/>
      </rPr>
      <t>статистичні данні</t>
    </r>
    <r>
      <rPr>
        <sz val="14.0"/>
      </rPr>
      <t xml:space="preserve">
</t>
    </r>
  </si>
  <si>
    <r>
      <rPr>
        <rFont val="Arial"/>
        <b/>
        <color theme="1"/>
        <sz val="14.0"/>
      </rPr>
      <t>ТЗ</t>
    </r>
    <r>
      <rPr>
        <rFont val="Arial"/>
        <color theme="1"/>
      </rPr>
      <t xml:space="preserve">
</t>
    </r>
    <r>
      <rPr>
        <rFont val="Arial"/>
        <color theme="1"/>
        <sz val="12.0"/>
      </rPr>
      <t>1. Кнопка додати машину до гаража, повинна відкривати форму для заповнення.
Форма у собі має:
2. Список з марками машин. 
3. В якому містяться марки в алфавітному порядку.
4. Після вибору марки, користувач повинен перейти до другого списку і вибрати модель машини. 
5. Які також містяться у списку в алфавітному порядку.
6. Поле введення, в яке можна ввести лише цифри пробігу в милях, кількість символів - це максимальний пробіг.
7. кнопка скасувати, за натисканням яку форма закривається.
8. Кнопка додати, яка стає активною після того, як все вибрано та заповнено.
9. Після всіх маніпуляцій, на сторінці повинен додатись автомобіль із вибраними характеристиками.</t>
    </r>
  </si>
  <si>
    <t xml:space="preserve">Підготовка  оточення </t>
  </si>
  <si>
    <t>0.5 годин</t>
  </si>
  <si>
    <t>Повний обсяг роботи</t>
  </si>
  <si>
    <r>
      <rPr>
        <rFont val="Arial"/>
        <b/>
        <color theme="1"/>
        <sz val="14.0"/>
      </rPr>
      <t>КритеріЇ завершення</t>
    </r>
    <r>
      <rPr>
        <rFont val="Arial"/>
        <color theme="1"/>
        <sz val="14.0"/>
      </rPr>
      <t xml:space="preserve"> </t>
    </r>
  </si>
  <si>
    <t>Будьте уважні! Тут починається зона тест кейсів та чек листів</t>
  </si>
  <si>
    <t>Тест кейс № 1.1</t>
  </si>
  <si>
    <t>Кнопка "add car". Перевірка на перехід у форму.</t>
  </si>
  <si>
    <t>Передумова: використати базис1</t>
  </si>
  <si>
    <r>
      <rPr>
        <rFont val="Arial"/>
        <b/>
        <color theme="1"/>
        <sz val="14.0"/>
      </rPr>
      <t>Базис1</t>
    </r>
    <r>
      <rPr>
        <rFont val="Arial"/>
        <color theme="1"/>
        <sz val="14.0"/>
      </rPr>
      <t xml:space="preserve">: </t>
    </r>
  </si>
  <si>
    <t>1. Заходимо на сторінку https://qauto2.forstudy.space/</t>
  </si>
  <si>
    <t>1. Натискаємо "Garage";</t>
  </si>
  <si>
    <t>2. Login: guest    Password: welcome2qauto</t>
  </si>
  <si>
    <t xml:space="preserve">2. Натискаємо "add car";
</t>
  </si>
  <si>
    <t>3. Обираємо "guest login in"</t>
  </si>
  <si>
    <t>Очікуваний результат: Відкривається форма для заповнення.</t>
  </si>
  <si>
    <t xml:space="preserve">Базис2: </t>
  </si>
  <si>
    <t>Тест кейс № 1.2</t>
  </si>
  <si>
    <t>Спиcок марок. Алфавітність.</t>
  </si>
  <si>
    <t>Передумова: використати базис2</t>
  </si>
  <si>
    <t>4. Натискаємо "garage"</t>
  </si>
  <si>
    <t>Кроки:</t>
  </si>
  <si>
    <t>5. Натискаємо "add car"</t>
  </si>
  <si>
    <t>1. Відкриваємо "Brand"</t>
  </si>
  <si>
    <t>Очікуваний результат: марки в алфавітному порядку.</t>
  </si>
  <si>
    <t>Jira</t>
  </si>
  <si>
    <t>Тест кейс № 1.3</t>
  </si>
  <si>
    <t>https://jira.ithillel.com/browse/HISQA100322-203</t>
  </si>
  <si>
    <t>Спиcок моделей. Алфавітність.</t>
  </si>
  <si>
    <t>https://jira.ithillel.com/browse/HISQA100322-204</t>
  </si>
  <si>
    <t>1. Обираємо марку Ford</t>
  </si>
  <si>
    <t>2. Відкриваємо "Model"</t>
  </si>
  <si>
    <t>Очікуваний результат: моделі в алфавітному порядку.</t>
  </si>
  <si>
    <t>Тест кейс № 1.4</t>
  </si>
  <si>
    <t>1. Обираємо марку BMW</t>
  </si>
  <si>
    <t>Тест кейс № 1.5</t>
  </si>
  <si>
    <t>Поле введеня пробігу. Одиниця довжини</t>
  </si>
  <si>
    <t>1. Обираємо поле введеня пробігу.</t>
  </si>
  <si>
    <t>2. Перевіряємо одиниці довжини</t>
  </si>
  <si>
    <t>Очікуваний результат: Милі.</t>
  </si>
  <si>
    <t>Чек-лист № 1-1.6</t>
  </si>
  <si>
    <t xml:space="preserve"> Поле введеня пробігу. Перевірка валідаціїї поля на некоректні введення.</t>
  </si>
  <si>
    <t>Передумова: 1.Обираємо Ford Focus  2. Виконуємо базис2.</t>
  </si>
  <si>
    <t>1. Вводимо букви латиницею;</t>
  </si>
  <si>
    <t>2. Вводимо букви кирилицею;</t>
  </si>
  <si>
    <t>3. Вводимо від'ємні значення;</t>
  </si>
  <si>
    <t xml:space="preserve">4. Вводимо спец знаки; </t>
  </si>
  <si>
    <t>Очікуваний результат: поле не приймає значення.</t>
  </si>
  <si>
    <r>
      <rPr>
        <rFont val="Arial"/>
        <b/>
        <color theme="1"/>
        <sz val="14.0"/>
      </rPr>
      <t>Чек-лист № 2-1.6</t>
    </r>
    <r>
      <rPr>
        <rFont val="Arial"/>
        <color theme="1"/>
        <sz val="14.0"/>
      </rPr>
      <t xml:space="preserve">
 Поле введеня пробігу. Перевірка валідаціїї поля на некоректні введення.
Передумова: 1.Обираємо BMW X5  2. Виконуємо базис2.
1. Вводимо букви латиницею;
2. Вводимо букви кирилицею;
3. Вводимо від'ємні значення;
4. Вводимо спец знаки; 
Очікуваний результат: поле не приймає значення.</t>
    </r>
  </si>
  <si>
    <t>Тест кейс № 1.7</t>
  </si>
  <si>
    <t>Кнопка "Cancel"</t>
  </si>
  <si>
    <t>Передумова: Виконуємо базис2</t>
  </si>
  <si>
    <t>1. Обираємо марку</t>
  </si>
  <si>
    <t>2. Обираємо модель</t>
  </si>
  <si>
    <t>3. Вводимо валідне значення пробігу</t>
  </si>
  <si>
    <t>4. Натискаємо "Cancel"</t>
  </si>
  <si>
    <t>Очікуваний результат: закриття форми</t>
  </si>
  <si>
    <t>Тест кейс № 1.8</t>
  </si>
  <si>
    <t>Кнопка "add"</t>
  </si>
  <si>
    <t>Передумова: виконуємо базис2</t>
  </si>
  <si>
    <t>3. Вводимо валідний пробіг</t>
  </si>
  <si>
    <t>4. Натискаємо "add"</t>
  </si>
  <si>
    <t>Очікуваний результат: кнопка активна</t>
  </si>
  <si>
    <t>Тест кейс № 1.9</t>
  </si>
  <si>
    <t>3. Натискаємо "add"</t>
  </si>
  <si>
    <t>Очікуваний результат: кнопка неактивна</t>
  </si>
  <si>
    <t>Тест кейс № 1.10</t>
  </si>
  <si>
    <t>Додавання авто</t>
  </si>
  <si>
    <t>1. Обираємо BMW</t>
  </si>
  <si>
    <t>2. Обираємо Х5</t>
  </si>
  <si>
    <t>4. Натискаємо "Add"</t>
  </si>
  <si>
    <t>Очікуваний результат: Машина додана.</t>
  </si>
  <si>
    <t>Тест кейс № 1.11</t>
  </si>
  <si>
    <t>1. Обираємо Ford</t>
  </si>
  <si>
    <t>2. Обираємо Focus</t>
  </si>
  <si>
    <t>Чек-лист № 1-1.12</t>
  </si>
  <si>
    <t>Перевірка принципів забезпечення UX:</t>
  </si>
  <si>
    <t xml:space="preserve">1. Оцінка видимості статусу сторінки. </t>
  </si>
  <si>
    <t>2. Оцінка естетичності і мінімалістичності дизайна.</t>
  </si>
  <si>
    <t>3. Перевірка зручності розташування кнопок.</t>
  </si>
  <si>
    <t>4. Оцінка розміру тап-таргетів.</t>
  </si>
  <si>
    <t>5. Оцінка розміру шрифта.</t>
  </si>
  <si>
    <t>6. Перевірка розташування об'єктів відносно сторінки</t>
  </si>
  <si>
    <t>Увага! Зона метрик.</t>
  </si>
  <si>
    <t>Тестове покриття вимог</t>
  </si>
  <si>
    <t>ТПВ= Загальна кількість тестів / Загальна кількість вимог</t>
  </si>
  <si>
    <t>Загальна кількість вимог</t>
  </si>
  <si>
    <t>Загальна кількість тестів</t>
  </si>
  <si>
    <t>Ефективність тестів</t>
  </si>
  <si>
    <t>ЕТ= к-сть знайдених помилок / к-сть тестів</t>
  </si>
  <si>
    <t>Кількість помилок</t>
  </si>
  <si>
    <t>Кількість тестів</t>
  </si>
  <si>
    <t>Точність оцінки часу</t>
  </si>
  <si>
    <t>ТОЧ= Запланований час роботи / Фактичний час роботи</t>
  </si>
  <si>
    <t>Коефіцієнт</t>
  </si>
  <si>
    <r>
      <rPr>
        <rFont val="Arial"/>
        <i/>
        <color theme="1"/>
        <sz val="14.0"/>
      </rPr>
      <t>Запланований час</t>
    </r>
    <r>
      <rPr>
        <rFont val="Arial"/>
        <color theme="1"/>
        <sz val="14.0"/>
      </rPr>
      <t>:</t>
    </r>
  </si>
  <si>
    <t>Годин</t>
  </si>
  <si>
    <t xml:space="preserve">0.5 </t>
  </si>
  <si>
    <t>Загальний час</t>
  </si>
  <si>
    <r>
      <rPr>
        <rFont val="Arial"/>
        <i/>
        <color theme="1"/>
        <sz val="14.0"/>
      </rPr>
      <t>Фактичний час</t>
    </r>
    <r>
      <rPr>
        <rFont val="Arial"/>
        <color theme="1"/>
        <sz val="14.0"/>
      </rPr>
      <t>:</t>
    </r>
  </si>
  <si>
    <t>Підготовка оточення</t>
  </si>
  <si>
    <t>Тест-кейс 1.0</t>
  </si>
  <si>
    <t>Реєстрація. Перевірка валідації форми на коректні введення.</t>
  </si>
  <si>
    <t>Передумова: користувач авторизований.</t>
  </si>
  <si>
    <t>Тест дата 1.0</t>
  </si>
  <si>
    <t>Посилання на qauto</t>
  </si>
  <si>
    <t>https://qauto2.forstudy.space</t>
  </si>
  <si>
    <t>1.Увійти на сайт qauto.</t>
  </si>
  <si>
    <r>
      <rPr>
        <rFont val="Bree Serif"/>
        <color theme="1"/>
        <sz val="14.0"/>
      </rPr>
      <t xml:space="preserve">2. Натиснути sign up.
3. Ввести </t>
    </r>
    <r>
      <rPr>
        <rFont val="Bree Serif"/>
        <i/>
        <color theme="1"/>
        <sz val="14.0"/>
      </rPr>
      <t>коректне ім'я.</t>
    </r>
  </si>
  <si>
    <t xml:space="preserve">Дані для авторизації:
</t>
  </si>
  <si>
    <t>login: guest
 password: welcome2qauto</t>
  </si>
  <si>
    <r>
      <rPr>
        <rFont val="Bree Serif"/>
        <color theme="1"/>
        <sz val="14.0"/>
      </rPr>
      <t xml:space="preserve">4. Ввести </t>
    </r>
    <r>
      <rPr>
        <rFont val="Bree Serif"/>
        <i/>
        <color theme="1"/>
        <sz val="14.0"/>
      </rPr>
      <t>коректне прізвище.</t>
    </r>
  </si>
  <si>
    <t>Коректне ім'я:</t>
  </si>
  <si>
    <t>Taras</t>
  </si>
  <si>
    <r>
      <rPr>
        <rFont val="Bree Serif"/>
        <color theme="1"/>
        <sz val="14.0"/>
      </rPr>
      <t xml:space="preserve">5. Ввести </t>
    </r>
    <r>
      <rPr>
        <rFont val="Bree Serif"/>
        <i/>
        <color theme="1"/>
        <sz val="14.0"/>
      </rPr>
      <t>коректну пошту.</t>
    </r>
  </si>
  <si>
    <t>Коректне прізвище:</t>
  </si>
  <si>
    <t>Shevchenko</t>
  </si>
  <si>
    <r>
      <rPr>
        <rFont val="Bree Serif"/>
        <color theme="1"/>
        <sz val="14.0"/>
      </rPr>
      <t xml:space="preserve">6. Ввести </t>
    </r>
    <r>
      <rPr>
        <rFont val="Bree Serif"/>
        <i/>
        <color theme="1"/>
        <sz val="14.0"/>
      </rPr>
      <t>коректний пароль.</t>
    </r>
  </si>
  <si>
    <t>Коректна пошта:</t>
  </si>
  <si>
    <t>taras.shevchenko@ukr.net</t>
  </si>
  <si>
    <r>
      <rPr>
        <rFont val="Bree Serif"/>
        <color theme="1"/>
        <sz val="14.0"/>
      </rPr>
      <t xml:space="preserve">7. Повторно ввести </t>
    </r>
    <r>
      <rPr>
        <rFont val="Bree Serif"/>
        <i/>
        <color theme="1"/>
        <sz val="14.0"/>
      </rPr>
      <t>коректний пароль.</t>
    </r>
  </si>
  <si>
    <t>Коректний пароль:</t>
  </si>
  <si>
    <t>Pa$sword1</t>
  </si>
  <si>
    <t>8. Настиснути register.</t>
  </si>
  <si>
    <t>Очікуваний результат: перехід на наступну сторінку з привітанням.</t>
  </si>
  <si>
    <t>Тест-кейс 1.1</t>
  </si>
  <si>
    <t>Реєстрація. Перевірка валідаціїї форми на некоректні введення.</t>
  </si>
  <si>
    <r>
      <rPr>
        <rFont val="Bree Serif"/>
        <sz val="14.0"/>
      </rPr>
      <t xml:space="preserve">1. Увійти на сайт </t>
    </r>
    <r>
      <rPr>
        <rFont val="Bree Serif"/>
        <color rgb="FF1155CC"/>
        <sz val="14.0"/>
        <u/>
      </rPr>
      <t>https://qauto2.forstudy.space/</t>
    </r>
  </si>
  <si>
    <t>2. Натиснути "sign up".</t>
  </si>
  <si>
    <r>
      <rPr>
        <rFont val="Bree Serif"/>
        <color theme="1"/>
        <sz val="14.0"/>
      </rPr>
      <t xml:space="preserve">3. В поле "Name" ввести </t>
    </r>
    <r>
      <rPr>
        <rFont val="Bree Serif"/>
        <i/>
        <color theme="1"/>
        <sz val="14.0"/>
      </rPr>
      <t>Тарас</t>
    </r>
    <r>
      <rPr>
        <rFont val="Bree Serif"/>
        <color theme="1"/>
        <sz val="14.0"/>
      </rPr>
      <t>.</t>
    </r>
  </si>
  <si>
    <r>
      <rPr>
        <rFont val="Bree Serif"/>
        <color theme="1"/>
        <sz val="14.0"/>
      </rPr>
      <t xml:space="preserve">4. В поле "Last name" ввести </t>
    </r>
    <r>
      <rPr>
        <rFont val="Bree Serif"/>
        <i/>
        <color theme="1"/>
        <sz val="14.0"/>
      </rPr>
      <t>Sh</t>
    </r>
    <r>
      <rPr>
        <rFont val="Bree Serif"/>
        <color theme="1"/>
        <sz val="14.0"/>
      </rPr>
      <t>.</t>
    </r>
  </si>
  <si>
    <r>
      <rPr>
        <rFont val="Bree Serif"/>
        <color theme="1"/>
        <sz val="14.0"/>
      </rPr>
      <t xml:space="preserve">5. В поле "Email" ввести </t>
    </r>
    <r>
      <rPr>
        <rFont val="Bree Serif"/>
        <i/>
        <color theme="1"/>
        <sz val="14.0"/>
      </rPr>
      <t>01234567899@gmail.com</t>
    </r>
    <r>
      <rPr>
        <rFont val="Bree Serif"/>
        <color theme="1"/>
        <sz val="14.0"/>
      </rPr>
      <t xml:space="preserve"> .</t>
    </r>
  </si>
  <si>
    <r>
      <rPr>
        <rFont val="Bree Serif"/>
        <color theme="1"/>
        <sz val="14.0"/>
      </rPr>
      <t xml:space="preserve">6. В поле " Password" ввести </t>
    </r>
    <r>
      <rPr>
        <rFont val="Bree Serif"/>
        <i/>
        <color theme="1"/>
        <sz val="14.0"/>
      </rPr>
      <t>пасворд.</t>
    </r>
  </si>
  <si>
    <r>
      <rPr>
        <rFont val="Bree Serif"/>
        <color theme="1"/>
        <sz val="14.0"/>
      </rPr>
      <t xml:space="preserve">7. В поле "Re-enter password" ввести </t>
    </r>
    <r>
      <rPr>
        <rFont val="Bree Serif"/>
        <i/>
        <color theme="1"/>
        <sz val="14.0"/>
      </rPr>
      <t>пасвордд.</t>
    </r>
  </si>
  <si>
    <t>8. Натиснути "Register".</t>
  </si>
  <si>
    <t>Очікуваний результат: Всі поля підсвічуються червоним. Перехід на наступну сторінку відсутній.</t>
  </si>
  <si>
    <t>Тест-кейс 1.2</t>
  </si>
  <si>
    <t>Реєстрація. Перевірка валідації поля "Name" на коректне введення.</t>
  </si>
  <si>
    <r>
      <rPr>
        <rFont val="Bree Serif"/>
        <sz val="14.0"/>
      </rPr>
      <t xml:space="preserve">1. Увійти на сайт </t>
    </r>
    <r>
      <rPr>
        <rFont val="Bree Serif"/>
        <color rgb="FF1155CC"/>
        <sz val="14.0"/>
        <u/>
      </rPr>
      <t>https://qauto2.forstudy.space/</t>
    </r>
  </si>
  <si>
    <t>3. В поле "Name" ввести Taras;</t>
  </si>
  <si>
    <t>Очікуваний результат:  поле без помилок.</t>
  </si>
  <si>
    <t>Тест-кейс 1.3
Реєстрація. Перевірка валідації поля "Name" на некоректне введення.
Передумова: користувач авторизований.
Кроки:
1. Увійти на сайт https://qauto2.forstudy.space/
2. Натиснути "sign up".
3. В поле "Name" ввести Тарас;
Очікуваний результат: Поле підсвічується червоним.</t>
  </si>
  <si>
    <t>Тест-кейс 1.4</t>
  </si>
  <si>
    <t>Реєстрація. Перевірка валідації поля  "Last name" на коректне введення.</t>
  </si>
  <si>
    <r>
      <rPr>
        <rFont val="Bree Serif"/>
        <sz val="14.0"/>
      </rPr>
      <t xml:space="preserve">1. Увійти на сайт </t>
    </r>
    <r>
      <rPr>
        <rFont val="Bree Serif"/>
        <color rgb="FF1155CC"/>
        <sz val="14.0"/>
        <u/>
      </rPr>
      <t>https://qauto2.forstudy.space/</t>
    </r>
  </si>
  <si>
    <t>3. В поле "Last name" ввести Shevchenko;</t>
  </si>
  <si>
    <t>Очікуваний результат: поле без помилок.</t>
  </si>
  <si>
    <t>Тест-кейс 1.5
Реєстрація. Перевірка валідації поля  "Last name" на некоректне введення.
Передумова: користувач авторизований.
Кроки:
1. Увійти на сайт https://qauto2.forstudy.space/
2. Натиснути "sign up".
3. В поле "Last name" ввести Sh;
Очікуваний результат: поле підсвічується червоним.</t>
  </si>
  <si>
    <t>Тест-кейс 1.6</t>
  </si>
  <si>
    <t>Реєстрація. Перевірка валідації поля "Email" на коректне введення.</t>
  </si>
  <si>
    <r>
      <rPr>
        <rFont val="Bree Serif"/>
        <sz val="14.0"/>
      </rPr>
      <t xml:space="preserve">1. Увійти на сайт </t>
    </r>
    <r>
      <rPr>
        <rFont val="Bree Serif"/>
        <color rgb="FF1155CC"/>
        <sz val="14.0"/>
        <u/>
      </rPr>
      <t>https://qauto2.forstudy.space/</t>
    </r>
  </si>
  <si>
    <t>3. В поле "Email" ввести taras.shevchenko@ukr.net</t>
  </si>
  <si>
    <t>Тест-кейс 1.7</t>
  </si>
  <si>
    <t>Реєстрація. Перевірка валідації поля "Email" на некоректне введення.</t>
  </si>
  <si>
    <r>
      <rPr>
        <rFont val="Bree Serif"/>
        <sz val="14.0"/>
      </rPr>
      <t xml:space="preserve">1. Увійти на сайт </t>
    </r>
    <r>
      <rPr>
        <rFont val="Bree Serif"/>
        <color rgb="FF1155CC"/>
        <sz val="14.0"/>
        <u/>
      </rPr>
      <t>https://qauto2.forstudy.space/</t>
    </r>
  </si>
  <si>
    <t>3. В поле "Email" ввести 01234567899@gmail.com .</t>
  </si>
  <si>
    <t>Очікуваний результат: поле підсвічується червоним.</t>
  </si>
  <si>
    <t>Тест-кейс 1.8</t>
  </si>
  <si>
    <t>Реєстрація. Перевірка валідації поля "Password" на коректне введення.</t>
  </si>
  <si>
    <r>
      <rPr>
        <rFont val="Bree Serif"/>
        <sz val="14.0"/>
      </rPr>
      <t xml:space="preserve">1. Увійти на сайт </t>
    </r>
    <r>
      <rPr>
        <rFont val="Bree Serif"/>
        <color rgb="FF1155CC"/>
        <sz val="14.0"/>
        <u/>
      </rPr>
      <t>https://qauto2.forstudy.space/</t>
    </r>
  </si>
  <si>
    <t>3. В поле "Password" ввести Pa$sword1.</t>
  </si>
  <si>
    <t>Тест-кейс 1.9</t>
  </si>
  <si>
    <r>
      <rPr>
        <rFont val="Bree Serif"/>
        <sz val="14.0"/>
      </rPr>
      <t xml:space="preserve">1. Увійти на сайт </t>
    </r>
    <r>
      <rPr>
        <rFont val="Bree Serif"/>
        <color rgb="FF1155CC"/>
        <sz val="14.0"/>
        <u/>
      </rPr>
      <t>https://qauto2.forstudy.space/</t>
    </r>
  </si>
  <si>
    <t>3. В поле " Password" ввести Pa!1r.
4. В поле "Re-enter password" ввести Pa!1r.</t>
  </si>
  <si>
    <t>Тест-кейс 1.10</t>
  </si>
  <si>
    <t>Реєстрація. Перевірка валідації поля "Password" на некоректне введення.</t>
  </si>
  <si>
    <r>
      <rPr>
        <rFont val="Bree Serif"/>
        <sz val="14.0"/>
      </rPr>
      <t xml:space="preserve">1. Увійти на сайт </t>
    </r>
    <r>
      <rPr>
        <rFont val="Bree Serif"/>
        <color rgb="FF1155CC"/>
        <sz val="14.0"/>
        <u/>
      </rPr>
      <t>https://qauto2.forstudy.space/</t>
    </r>
  </si>
  <si>
    <t>3. В поле " Password" ввести Паро.
4. В поле "Re-enter password" ввести Паро.</t>
  </si>
  <si>
    <t>Очікуваний результат:  поле підсвічується червоним.</t>
  </si>
  <si>
    <t>Чек-лист</t>
  </si>
  <si>
    <t xml:space="preserve">1. Оцінка видимості статусу додатка. </t>
  </si>
  <si>
    <t>Мобільний додаток "Translator GURU"</t>
  </si>
  <si>
    <t>3. Перевірка зручності розташування навігації.</t>
  </si>
  <si>
    <t>Не представлена документація, приймаємо  аналітичний та реактивний підхід
Застововуємо нефункціональне тестування, а саме перевірку на сумісність і зручність використання.
Базуємо тестування на принципах забезпечення UX.</t>
  </si>
  <si>
    <t>6. Перевірка розташування об'єктів відносно розташування пальця</t>
  </si>
  <si>
    <t>Перевірка на сумісність</t>
  </si>
  <si>
    <t>1. Перевірити збереження перекладеного тексту при згортанні</t>
  </si>
  <si>
    <t>2. Перевірити функцію голосового введення прослуховуючі музику</t>
  </si>
  <si>
    <t>Перевірка функціоналу</t>
  </si>
  <si>
    <t>Операції в розділі "перекласти":</t>
  </si>
  <si>
    <t>1. Вибір мови</t>
  </si>
  <si>
    <t>2. Зміна мови місцями</t>
  </si>
  <si>
    <r>
      <rPr>
        <rFont val="Bree Serif"/>
        <b/>
        <color theme="1"/>
        <sz val="14.0"/>
      </rPr>
      <t>КритеріЇ завершення</t>
    </r>
    <r>
      <rPr>
        <rFont val="Bree Serif"/>
        <color theme="1"/>
        <sz val="14.0"/>
      </rPr>
      <t xml:space="preserve"> </t>
    </r>
  </si>
  <si>
    <t>3. Переклад тексту</t>
  </si>
  <si>
    <t>4. Копіювання тексту</t>
  </si>
  <si>
    <t>5. Озвучка перекладеного тексту</t>
  </si>
  <si>
    <t>6. Поширення перекладеного</t>
  </si>
  <si>
    <t>7. Розгортання в широкий формат</t>
  </si>
  <si>
    <t>8. Додавання в "вибране"</t>
  </si>
  <si>
    <t>9. Введення тексту голосом</t>
  </si>
  <si>
    <t>Операції в розділі "Лінза":</t>
  </si>
  <si>
    <t>1. Фото тексту без спалаху</t>
  </si>
  <si>
    <t>2.Фото тексту зі спалахом</t>
  </si>
  <si>
    <t>3. Додавання фото з галереї</t>
  </si>
  <si>
    <t>Операції в розділі "клавіатура":</t>
  </si>
  <si>
    <t>1. Інтеграція перекладача в клавіатуру</t>
  </si>
  <si>
    <t>2. Проходження туторіалу</t>
  </si>
  <si>
    <t>Операції в розділі "Розмовник":</t>
  </si>
  <si>
    <t>1. Перевірка усіх тем</t>
  </si>
  <si>
    <t>2. Копіювання перекладу</t>
  </si>
  <si>
    <t>3. Озвучка перекладу</t>
  </si>
  <si>
    <t>4. Поширення перекладу</t>
  </si>
  <si>
    <t>5. Додавання в "вибране"</t>
  </si>
  <si>
    <t>Операції в розділі "Вибрані":</t>
  </si>
  <si>
    <t>1. Зберігання обраного</t>
  </si>
  <si>
    <t>Операції в розділі "Історія":</t>
  </si>
  <si>
    <t>1. Зберігання перекладу</t>
  </si>
  <si>
    <t>2. Очистка збереженого</t>
  </si>
  <si>
    <t>Операції в розділі "Налаштування":</t>
  </si>
  <si>
    <t>1. Додавання клавіатури</t>
  </si>
  <si>
    <t>2. Додавання до Сірі</t>
  </si>
  <si>
    <t>3. Поширення додатку</t>
  </si>
  <si>
    <t>4. Оцінка додатку</t>
  </si>
  <si>
    <t>5. Відгук</t>
  </si>
  <si>
    <t>6. Конфіденційність: відкриття документів</t>
  </si>
  <si>
    <t>7. Зміна режиму</t>
  </si>
  <si>
    <t>8. Зміна швидкості відтворення</t>
  </si>
  <si>
    <t>Метрики</t>
  </si>
  <si>
    <t>Тестове покриття по UX</t>
  </si>
  <si>
    <t>Кількість вимог по UX</t>
  </si>
  <si>
    <t>Кількість тестів по UX</t>
  </si>
  <si>
    <t>Тестове покриття по функціоналу</t>
  </si>
  <si>
    <t>Кількість вимог</t>
  </si>
  <si>
    <t>Тестове покриття по не функціональній характеристиці</t>
  </si>
  <si>
    <t>Ця метрика потріна для того, щоб виявити слабкі в покритті і оцінити  ризики в контексті можливих помилок</t>
  </si>
  <si>
    <t>Густина дефектів</t>
  </si>
  <si>
    <t>К-сть дефектів в окремому модулі / загальна к-сть дефектів</t>
  </si>
  <si>
    <t>К-сть функціональних дефектів</t>
  </si>
  <si>
    <t>К-сть не функціональних дефектів</t>
  </si>
  <si>
    <t>К-сть дефектів по UX</t>
  </si>
  <si>
    <t>Загальна к-сть дефектів</t>
  </si>
  <si>
    <t>Густина функціональних дефектів</t>
  </si>
  <si>
    <t>Густина  UX дефектів</t>
  </si>
  <si>
    <t>Густина  не функціональних дефектів</t>
  </si>
  <si>
    <t>Цей показник відмінно описує кластеризацію дефектів</t>
  </si>
  <si>
    <t>Ефективність функціональних тестів</t>
  </si>
  <si>
    <t>Ефективність UX тестів</t>
  </si>
  <si>
    <t>Ефективність не функціональних тестів</t>
  </si>
  <si>
    <t>Загальна ефективність</t>
  </si>
  <si>
    <t>Цей показник інформує про "вбивчу" здатність наявних тест кейсів</t>
  </si>
  <si>
    <t>Запланований час:</t>
  </si>
  <si>
    <t>Фактичний час:</t>
  </si>
  <si>
    <t>Цей коефіцієнт дозволить внести поправки в наступне прогнозування часу</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</si>
</sst>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color theme="1"/>
      <name val="Arial"/>
      <scheme val="minor"/>
    </font>
    <font>
      <u/>
      <color rgb="FF0000FF"/>
    </font>
    <font>
      <color theme="1"/>
      <name val="Arial"/>
      <scheme val="minor"/>
    </font>
    <font>
      <u/>
      <color rgb="FF0000FF"/>
    </font>
    <font>
      <color rgb="FF000000"/>
      <name val="Roboto"/>
    </font>
    <font>
      <b/>
      <sz val="14.0"/>
      <color theme="1"/>
      <name val="Arial"/>
      <scheme val="minor"/>
    </font>
    <font>
      <u/>
      <sz val="14.0"/>
      <color rgb="FF0000FF"/>
    </font>
    <font>
      <u/>
      <sz val="14.0"/>
      <color rgb="FF0000FF"/>
    </font>
    <font>
      <sz val="14.0"/>
      <color theme="1"/>
      <name val="Arial"/>
      <scheme val="minor"/>
    </font>
    <font>
      <sz val="18.0"/>
      <color rgb="FFFF0000"/>
      <name val="Arial"/>
      <scheme val="minor"/>
    </font>
    <font>
      <b/>
      <i/>
      <sz val="14.0"/>
      <color theme="1"/>
      <name val="Arial"/>
      <scheme val="minor"/>
    </font>
    <font>
      <sz val="24.0"/>
      <color theme="1"/>
      <name val="Arial"/>
      <scheme val="minor"/>
    </font>
    <font>
      <u/>
      <sz val="14.0"/>
      <color rgb="FF0000FF"/>
    </font>
    <font>
      <b/>
      <sz val="14.0"/>
      <color theme="1"/>
      <name val="Arial"/>
    </font>
    <font>
      <sz val="14.0"/>
      <color theme="1"/>
      <name val="Arial"/>
    </font>
    <font>
      <sz val="14.0"/>
      <color theme="1"/>
      <name val="Bree Serif"/>
    </font>
    <font>
      <sz val="14.0"/>
      <color rgb="FF000000"/>
      <name val="Arial"/>
    </font>
    <font>
      <b/>
      <sz val="14.0"/>
      <color theme="1"/>
      <name val="Bree Serif"/>
    </font>
    <font>
      <u/>
      <sz val="14.0"/>
      <color theme="1"/>
      <name val="Bree Serif"/>
    </font>
    <font>
      <sz val="14.0"/>
      <color rgb="FF000000"/>
      <name val="Bree Serif"/>
    </font>
    <font>
      <u/>
      <sz val="14.0"/>
      <color rgb="FF0000FF"/>
      <name val="Bree Serif"/>
    </font>
    <font>
      <color theme="1"/>
      <name val="Bree Serif"/>
    </font>
    <font>
      <b/>
      <sz val="16.0"/>
      <color theme="1"/>
      <name val="Bree Serif"/>
    </font>
    <font>
      <i/>
      <sz val="14.0"/>
      <color theme="1"/>
      <name val="Bree Serif"/>
    </font>
    <font>
      <sz val="14.0"/>
      <color rgb="FF000000"/>
      <name val="&quot;docs-Bree Serif&quot;"/>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theme="4"/>
        <bgColor theme="4"/>
      </patternFill>
    </fill>
    <fill>
      <patternFill patternType="solid">
        <fgColor rgb="FFFF0000"/>
        <bgColor rgb="FFFF0000"/>
      </patternFill>
    </fill>
    <fill>
      <patternFill patternType="solid">
        <fgColor rgb="FF00FF00"/>
        <bgColor rgb="FF00FF00"/>
      </patternFill>
    </fill>
  </fills>
  <borders count="2">
    <border/>
    <border>
      <right style="thin">
        <color rgb="FF000000"/>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top"/>
    </xf>
    <xf borderId="0" fillId="0" fontId="3"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readingOrder="0"/>
    </xf>
    <xf borderId="0" fillId="0" fontId="3" numFmtId="0" xfId="0" applyAlignment="1" applyFont="1">
      <alignment horizontal="lef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vertical="top"/>
    </xf>
    <xf borderId="0" fillId="0" fontId="9" numFmtId="0" xfId="0" applyFont="1"/>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9" numFmtId="0" xfId="0" applyAlignment="1" applyFont="1">
      <alignment readingOrder="0"/>
    </xf>
    <xf borderId="1" fillId="0" fontId="9"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horizontal="left" readingOrder="0"/>
    </xf>
    <xf borderId="0" fillId="0" fontId="15" numFmtId="0" xfId="0" applyAlignment="1" applyFont="1">
      <alignment readingOrder="0"/>
    </xf>
    <xf borderId="0" fillId="0" fontId="15" numFmtId="0" xfId="0" applyFont="1"/>
    <xf borderId="0" fillId="0" fontId="16" numFmtId="0" xfId="0" applyFont="1"/>
    <xf borderId="0" fillId="0" fontId="15" numFmtId="0" xfId="0" applyAlignment="1" applyFont="1">
      <alignment horizontal="left"/>
    </xf>
    <xf borderId="0" fillId="2" fontId="17" numFmtId="0" xfId="0" applyAlignment="1" applyFont="1">
      <alignment horizontal="left" readingOrder="0"/>
    </xf>
    <xf borderId="0" fillId="0" fontId="15" numFmtId="0" xfId="0" applyAlignment="1" applyFont="1">
      <alignment vertical="bottom"/>
    </xf>
    <xf borderId="0" fillId="0" fontId="15" numFmtId="0" xfId="0" applyAlignment="1" applyFont="1">
      <alignment horizontal="left" readingOrder="0" vertical="bottom"/>
    </xf>
    <xf borderId="0" fillId="0" fontId="15" numFmtId="0" xfId="0" applyAlignment="1" applyFont="1">
      <alignment readingOrder="0" vertical="bottom"/>
    </xf>
    <xf borderId="0" fillId="0" fontId="16" numFmtId="0" xfId="0" applyAlignment="1" applyFont="1">
      <alignment horizontal="left"/>
    </xf>
    <xf borderId="0" fillId="0" fontId="16" numFmtId="0" xfId="0" applyAlignment="1" applyFont="1">
      <alignment readingOrder="0"/>
    </xf>
    <xf borderId="0" fillId="0" fontId="18" numFmtId="0" xfId="0" applyAlignment="1" applyFont="1">
      <alignment readingOrder="0"/>
    </xf>
    <xf borderId="0" fillId="3" fontId="19" numFmtId="0" xfId="0" applyAlignment="1" applyFill="1" applyFont="1">
      <alignment readingOrder="0"/>
    </xf>
    <xf borderId="0" fillId="2" fontId="20" numFmtId="0" xfId="0" applyAlignment="1" applyFont="1">
      <alignment horizontal="left" readingOrder="0"/>
    </xf>
    <xf borderId="0" fillId="0" fontId="16" numFmtId="0" xfId="0" applyAlignment="1" applyFont="1">
      <alignment readingOrder="0"/>
    </xf>
    <xf borderId="0" fillId="0" fontId="21" numFmtId="0" xfId="0" applyAlignment="1" applyFont="1">
      <alignment readingOrder="0"/>
    </xf>
    <xf borderId="0" fillId="0" fontId="22" numFmtId="0" xfId="0" applyFont="1"/>
    <xf borderId="0" fillId="0" fontId="23" numFmtId="0" xfId="0" applyAlignment="1" applyFont="1">
      <alignment readingOrder="0"/>
    </xf>
    <xf borderId="0" fillId="0" fontId="16" numFmtId="0" xfId="0" applyAlignment="1" applyFont="1">
      <alignment readingOrder="0" vertical="top"/>
    </xf>
    <xf borderId="0" fillId="0" fontId="16" numFmtId="0" xfId="0" applyAlignment="1" applyFont="1">
      <alignment horizontal="center"/>
    </xf>
    <xf borderId="0" fillId="0" fontId="16" numFmtId="0" xfId="0" applyAlignment="1" applyFont="1">
      <alignment horizontal="left" readingOrder="0"/>
    </xf>
    <xf borderId="0" fillId="0" fontId="16" numFmtId="0" xfId="0" applyAlignment="1" applyFont="1">
      <alignment horizontal="center" readingOrder="0"/>
    </xf>
    <xf borderId="0" fillId="2" fontId="16" numFmtId="0" xfId="0" applyAlignment="1" applyFont="1">
      <alignment horizontal="center" readingOrder="0"/>
    </xf>
    <xf borderId="0" fillId="0" fontId="24" numFmtId="0" xfId="0" applyAlignment="1" applyFont="1">
      <alignment readingOrder="0"/>
    </xf>
    <xf borderId="0" fillId="4" fontId="16" numFmtId="0" xfId="0" applyFill="1" applyFont="1"/>
    <xf borderId="0" fillId="5" fontId="16" numFmtId="0" xfId="0" applyFill="1" applyFont="1"/>
    <xf borderId="0" fillId="6" fontId="16" numFmtId="0" xfId="0" applyFill="1" applyFont="1"/>
    <xf borderId="0" fillId="0" fontId="16" numFmtId="0" xfId="0" applyAlignment="1" applyFont="1">
      <alignment vertical="bottom"/>
    </xf>
    <xf borderId="0" fillId="0" fontId="16" numFmtId="0" xfId="0" applyAlignment="1" applyFont="1">
      <alignment horizontal="center" readingOrder="0" vertical="bottom"/>
    </xf>
    <xf borderId="0" fillId="2" fontId="25" numFmtId="0" xfId="0" applyAlignment="1" applyFont="1">
      <alignment horizontal="left" readingOrder="0"/>
    </xf>
    <xf borderId="0" fillId="0" fontId="2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spPr>
              <a:solidFill>
                <a:srgbClr val="4285F4"/>
              </a:solidFill>
            </c:spPr>
          </c:dPt>
          <c:dLbls>
            <c:showLegendKey val="0"/>
            <c:showVal val="0"/>
            <c:showCatName val="1"/>
            <c:showSerName val="0"/>
            <c:showPercent val="0"/>
            <c:showBubbleSize val="0"/>
            <c:showLeaderLines val="1"/>
          </c:dLbls>
          <c:val>
            <c:numRef>
              <c:f>'Лист5'!$B$9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Функціональні дефекти</c:v>
          </c:tx>
          <c:spPr>
            <a:solidFill>
              <a:schemeClr val="accent1"/>
            </a:solidFill>
            <a:ln cmpd="sng">
              <a:solidFill>
                <a:srgbClr val="000000"/>
              </a:solidFill>
            </a:ln>
          </c:spPr>
          <c:val>
            <c:numRef>
              <c:f>'Лист5'!$B$31</c:f>
              <c:numCache/>
            </c:numRef>
          </c:val>
        </c:ser>
        <c:ser>
          <c:idx val="1"/>
          <c:order val="1"/>
          <c:tx>
            <c:v>UX дефекти</c:v>
          </c:tx>
          <c:spPr>
            <a:solidFill>
              <a:schemeClr val="accent2"/>
            </a:solidFill>
            <a:ln cmpd="sng">
              <a:solidFill>
                <a:srgbClr val="000000"/>
              </a:solidFill>
            </a:ln>
          </c:spPr>
          <c:val>
            <c:numRef>
              <c:f>'Лист5'!$B$32</c:f>
              <c:numCache/>
            </c:numRef>
          </c:val>
        </c:ser>
        <c:ser>
          <c:idx val="2"/>
          <c:order val="2"/>
          <c:tx>
            <c:v>Не функц. дефекти</c:v>
          </c:tx>
          <c:spPr>
            <a:solidFill>
              <a:schemeClr val="accent3"/>
            </a:solidFill>
            <a:ln cmpd="sng">
              <a:solidFill>
                <a:srgbClr val="000000"/>
              </a:solidFill>
            </a:ln>
          </c:spPr>
          <c:val>
            <c:numRef>
              <c:f>'Лист5'!$B$33</c:f>
              <c:numCache/>
            </c:numRef>
          </c:val>
        </c:ser>
        <c:axId val="1430593866"/>
        <c:axId val="969126209"/>
      </c:barChart>
      <c:catAx>
        <c:axId val="14305938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69126209"/>
      </c:catAx>
      <c:valAx>
        <c:axId val="9691262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059386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15205479452054825"/>
          <c:y val="0.049999999999999975"/>
          <c:w val="0.9695890410958904"/>
          <c:h val="0.8171171171171171"/>
        </c:manualLayout>
      </c:layout>
      <c:barChart>
        <c:barDir val="bar"/>
        <c:ser>
          <c:idx val="0"/>
          <c:order val="0"/>
          <c:spPr>
            <a:solidFill>
              <a:schemeClr val="accent1"/>
            </a:solidFill>
            <a:ln cmpd="sng">
              <a:solidFill>
                <a:srgbClr val="000000"/>
              </a:solidFill>
            </a:ln>
          </c:spPr>
          <c:dPt>
            <c:idx val="0"/>
            <c:spPr>
              <a:solidFill>
                <a:srgbClr val="4285F4"/>
              </a:solidFill>
              <a:ln cmpd="sng">
                <a:solidFill>
                  <a:srgbClr val="000000"/>
                </a:solidFill>
              </a:ln>
            </c:spPr>
          </c:dPt>
          <c:dPt>
            <c:idx val="1"/>
            <c:spPr>
              <a:solidFill>
                <a:schemeClr val="accent2"/>
              </a:solidFill>
              <a:ln cmpd="sng">
                <a:solidFill>
                  <a:srgbClr val="000000"/>
                </a:solidFill>
              </a:ln>
            </c:spPr>
          </c:dPt>
          <c:dPt>
            <c:idx val="2"/>
            <c:spPr>
              <a:solidFill>
                <a:srgbClr val="00FF00"/>
              </a:solidFill>
              <a:ln cmpd="sng">
                <a:solidFill>
                  <a:srgbClr val="000000"/>
                </a:solidFill>
              </a:ln>
            </c:spPr>
          </c:dPt>
          <c:val>
            <c:numRef>
              <c:f>'Лист5'!$B$40:$B$42</c:f>
              <c:numCache/>
            </c:numRef>
          </c:val>
        </c:ser>
        <c:axId val="1918927672"/>
        <c:axId val="34872888"/>
      </c:barChart>
      <c:catAx>
        <c:axId val="19189276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872888"/>
      </c:catAx>
      <c:valAx>
        <c:axId val="34872888"/>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rot="-900000"/>
          <a:lstStyle/>
          <a:p>
            <a:pPr lvl="0">
              <a:defRPr b="0">
                <a:solidFill>
                  <a:srgbClr val="000000"/>
                </a:solidFill>
                <a:latin typeface="+mn-lt"/>
              </a:defRPr>
            </a:pPr>
          </a:p>
        </c:txPr>
        <c:crossAx val="1918927672"/>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276225</xdr:colOff>
      <xdr:row>0</xdr:row>
      <xdr:rowOff>57150</xdr:rowOff>
    </xdr:from>
    <xdr:ext cx="7019925" cy="333375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276225</xdr:colOff>
      <xdr:row>22</xdr:row>
      <xdr:rowOff>28575</xdr:rowOff>
    </xdr:from>
    <xdr:ext cx="7019925" cy="264795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266700</xdr:colOff>
      <xdr:row>36</xdr:row>
      <xdr:rowOff>76200</xdr:rowOff>
    </xdr:from>
    <xdr:ext cx="6953250" cy="2114550"/>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u.u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qauto2.forstudy.space/" TargetMode="External"/><Relationship Id="rId2" Type="http://schemas.openxmlformats.org/officeDocument/2006/relationships/hyperlink" Target="https://qauto2.forstudy.spac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qauto2.forstudy.space/" TargetMode="External"/><Relationship Id="rId2" Type="http://schemas.openxmlformats.org/officeDocument/2006/relationships/hyperlink" Target="https://inventure.com.ua/analytics/investments/avtomobilnyj-rynok-ukrainy-2021-2022" TargetMode="External"/><Relationship Id="rId3" Type="http://schemas.openxmlformats.org/officeDocument/2006/relationships/hyperlink" Target="https://jira.ithillel.com/browse/HISQA100322-203" TargetMode="External"/><Relationship Id="rId4" Type="http://schemas.openxmlformats.org/officeDocument/2006/relationships/hyperlink" Target="https://jira.ithillel.com/browse/HISQA100322-204"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qauto2.forstudy.space/" TargetMode="External"/><Relationship Id="rId2" Type="http://schemas.openxmlformats.org/officeDocument/2006/relationships/hyperlink" Target="https://qauto2.forstudy.space/" TargetMode="External"/><Relationship Id="rId3" Type="http://schemas.openxmlformats.org/officeDocument/2006/relationships/hyperlink" Target="https://qauto2.forstudy.space/" TargetMode="External"/><Relationship Id="rId4" Type="http://schemas.openxmlformats.org/officeDocument/2006/relationships/hyperlink" Target="https://qauto2.forstudy.space/" TargetMode="External"/><Relationship Id="rId10" Type="http://schemas.openxmlformats.org/officeDocument/2006/relationships/drawing" Target="../drawings/drawing5.xml"/><Relationship Id="rId9" Type="http://schemas.openxmlformats.org/officeDocument/2006/relationships/hyperlink" Target="https://qauto2.forstudy.space/" TargetMode="External"/><Relationship Id="rId5" Type="http://schemas.openxmlformats.org/officeDocument/2006/relationships/hyperlink" Target="https://qauto2.forstudy.space/" TargetMode="External"/><Relationship Id="rId6" Type="http://schemas.openxmlformats.org/officeDocument/2006/relationships/hyperlink" Target="https://qauto2.forstudy.space/" TargetMode="External"/><Relationship Id="rId7" Type="http://schemas.openxmlformats.org/officeDocument/2006/relationships/hyperlink" Target="https://qauto2.forstudy.space/" TargetMode="External"/><Relationship Id="rId8" Type="http://schemas.openxmlformats.org/officeDocument/2006/relationships/hyperlink" Target="https://qauto2.forstudy.spac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38"/>
  </cols>
  <sheetData>
    <row r="1">
      <c r="A1" s="1" t="s">
        <v>0</v>
      </c>
    </row>
    <row r="3">
      <c r="A3" s="1" t="s">
        <v>1</v>
      </c>
    </row>
    <row r="4">
      <c r="A4" s="2" t="s">
        <v>2</v>
      </c>
    </row>
    <row r="5">
      <c r="A5" s="1" t="s">
        <v>3</v>
      </c>
    </row>
    <row r="6" ht="78.75" customHeight="1">
      <c r="A6" s="3" t="s">
        <v>4</v>
      </c>
    </row>
    <row r="7">
      <c r="A7" s="1" t="s">
        <v>5</v>
      </c>
    </row>
    <row r="8" ht="21.75" customHeight="1">
      <c r="A8" s="4" t="s">
        <v>6</v>
      </c>
      <c r="B8" s="4" t="s">
        <v>7</v>
      </c>
    </row>
    <row r="9">
      <c r="A9" s="4" t="s">
        <v>8</v>
      </c>
      <c r="B9" s="4" t="s">
        <v>7</v>
      </c>
    </row>
    <row r="10">
      <c r="A10" s="4" t="s">
        <v>9</v>
      </c>
      <c r="B10" s="4" t="s">
        <v>10</v>
      </c>
    </row>
    <row r="11">
      <c r="A11" s="4" t="s">
        <v>11</v>
      </c>
      <c r="B11" s="4" t="s">
        <v>10</v>
      </c>
    </row>
    <row r="12">
      <c r="A12" s="4" t="s">
        <v>12</v>
      </c>
      <c r="B12" s="4" t="s">
        <v>10</v>
      </c>
    </row>
    <row r="13">
      <c r="A13" s="1" t="s">
        <v>13</v>
      </c>
    </row>
    <row r="14">
      <c r="A14" s="4" t="s">
        <v>14</v>
      </c>
      <c r="B14" s="4" t="s">
        <v>15</v>
      </c>
    </row>
    <row r="15">
      <c r="A15" s="4" t="s">
        <v>16</v>
      </c>
      <c r="B15" s="4" t="s">
        <v>15</v>
      </c>
    </row>
    <row r="16">
      <c r="A16" s="1" t="s">
        <v>17</v>
      </c>
    </row>
    <row r="17">
      <c r="A17" s="4" t="s">
        <v>18</v>
      </c>
    </row>
    <row r="18">
      <c r="A18" s="4" t="s">
        <v>19</v>
      </c>
    </row>
    <row r="19">
      <c r="A19" s="4" t="s">
        <v>20</v>
      </c>
    </row>
    <row r="20">
      <c r="A20" s="4" t="s">
        <v>21</v>
      </c>
    </row>
    <row r="21">
      <c r="A21" s="4" t="s">
        <v>22</v>
      </c>
    </row>
    <row r="22">
      <c r="A22" s="4" t="s">
        <v>23</v>
      </c>
    </row>
    <row r="23">
      <c r="A23" s="1"/>
    </row>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2.25"/>
    <col customWidth="1" min="4" max="4" width="19.5"/>
    <col customWidth="1" min="5" max="5" width="27.75"/>
  </cols>
  <sheetData>
    <row r="1">
      <c r="A1" s="4" t="s">
        <v>24</v>
      </c>
      <c r="C1" s="4" t="s">
        <v>25</v>
      </c>
    </row>
    <row r="2">
      <c r="A2" s="4" t="s">
        <v>26</v>
      </c>
    </row>
    <row r="3">
      <c r="A3" s="4" t="s">
        <v>27</v>
      </c>
    </row>
    <row r="4">
      <c r="A4" s="2" t="s">
        <v>28</v>
      </c>
    </row>
    <row r="5">
      <c r="A5" s="5" t="s">
        <v>29</v>
      </c>
    </row>
    <row r="6">
      <c r="A6" s="4" t="s">
        <v>30</v>
      </c>
    </row>
    <row r="7">
      <c r="A7" s="4" t="s">
        <v>31</v>
      </c>
    </row>
    <row r="8">
      <c r="A8" s="4" t="s">
        <v>32</v>
      </c>
    </row>
    <row r="9">
      <c r="A9" s="4" t="s">
        <v>33</v>
      </c>
    </row>
    <row r="11">
      <c r="A11" s="4" t="s">
        <v>34</v>
      </c>
      <c r="D11" s="4" t="s">
        <v>35</v>
      </c>
    </row>
    <row r="12">
      <c r="A12" s="4" t="s">
        <v>26</v>
      </c>
      <c r="D12" s="4" t="s">
        <v>36</v>
      </c>
      <c r="E12" s="6" t="s">
        <v>37</v>
      </c>
    </row>
    <row r="13">
      <c r="A13" s="4" t="s">
        <v>27</v>
      </c>
      <c r="D13" s="4" t="s">
        <v>38</v>
      </c>
      <c r="E13" s="7" t="s">
        <v>39</v>
      </c>
    </row>
    <row r="14">
      <c r="A14" s="5" t="s">
        <v>40</v>
      </c>
      <c r="D14" s="4" t="s">
        <v>41</v>
      </c>
      <c r="E14" s="8">
        <v>1234.0</v>
      </c>
    </row>
    <row r="15">
      <c r="A15" s="5" t="s">
        <v>29</v>
      </c>
    </row>
    <row r="16">
      <c r="A16" s="4" t="s">
        <v>42</v>
      </c>
    </row>
    <row r="17">
      <c r="A17" s="4" t="s">
        <v>43</v>
      </c>
    </row>
    <row r="18">
      <c r="A18" s="4" t="s">
        <v>32</v>
      </c>
    </row>
    <row r="19">
      <c r="A19" s="4" t="s">
        <v>33</v>
      </c>
    </row>
  </sheetData>
  <hyperlinks>
    <hyperlink r:id="rId1" ref="A4"/>
    <hyperlink r:id="rId2" ref="E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8"/>
    <col customWidth="1" min="2" max="2" width="58.5"/>
  </cols>
  <sheetData>
    <row r="1">
      <c r="A1" s="9" t="s">
        <v>0</v>
      </c>
    </row>
    <row r="2">
      <c r="A2" s="9" t="s">
        <v>1</v>
      </c>
    </row>
    <row r="3">
      <c r="A3" s="10" t="s">
        <v>44</v>
      </c>
    </row>
    <row r="4">
      <c r="A4" s="9" t="s">
        <v>3</v>
      </c>
    </row>
    <row r="5">
      <c r="A5" s="11" t="s">
        <v>45</v>
      </c>
      <c r="B5" s="4" t="s">
        <v>46</v>
      </c>
    </row>
    <row r="6">
      <c r="A6" s="9" t="s">
        <v>5</v>
      </c>
      <c r="B6" s="12"/>
    </row>
    <row r="7">
      <c r="A7" s="13" t="s">
        <v>6</v>
      </c>
      <c r="B7" s="13" t="s">
        <v>10</v>
      </c>
    </row>
    <row r="8">
      <c r="A8" s="13" t="s">
        <v>8</v>
      </c>
      <c r="B8" s="13" t="s">
        <v>7</v>
      </c>
    </row>
    <row r="9">
      <c r="A9" s="13" t="s">
        <v>47</v>
      </c>
      <c r="B9" s="13" t="s">
        <v>48</v>
      </c>
    </row>
    <row r="10">
      <c r="A10" s="13" t="s">
        <v>11</v>
      </c>
      <c r="B10" s="13" t="s">
        <v>7</v>
      </c>
    </row>
    <row r="11">
      <c r="A11" s="13" t="s">
        <v>12</v>
      </c>
      <c r="B11" s="13" t="s">
        <v>10</v>
      </c>
    </row>
    <row r="12">
      <c r="A12" s="9" t="s">
        <v>13</v>
      </c>
      <c r="B12" s="12"/>
    </row>
    <row r="13">
      <c r="A13" s="13" t="s">
        <v>49</v>
      </c>
      <c r="B13" s="13" t="s">
        <v>15</v>
      </c>
    </row>
    <row r="14">
      <c r="A14" s="9" t="s">
        <v>17</v>
      </c>
      <c r="B14" s="12"/>
    </row>
    <row r="15">
      <c r="A15" s="13" t="s">
        <v>18</v>
      </c>
      <c r="B15" s="12"/>
    </row>
    <row r="16">
      <c r="A16" s="13" t="s">
        <v>19</v>
      </c>
      <c r="B16" s="12"/>
    </row>
    <row r="17">
      <c r="A17" s="13" t="s">
        <v>50</v>
      </c>
      <c r="B17" s="12"/>
    </row>
    <row r="18">
      <c r="A18" s="13" t="s">
        <v>22</v>
      </c>
      <c r="B18" s="12"/>
    </row>
    <row r="19">
      <c r="A19" s="13" t="s">
        <v>23</v>
      </c>
      <c r="B19" s="12"/>
    </row>
    <row r="20">
      <c r="B20" s="12"/>
    </row>
    <row r="21">
      <c r="B21" s="12"/>
    </row>
    <row r="22">
      <c r="A22" s="14" t="s">
        <v>51</v>
      </c>
      <c r="B22" s="12"/>
    </row>
    <row r="23">
      <c r="A23" s="15"/>
      <c r="B23" s="12"/>
    </row>
    <row r="24">
      <c r="A24" s="13"/>
      <c r="B24" s="12"/>
    </row>
    <row r="25">
      <c r="A25" s="9" t="s">
        <v>52</v>
      </c>
      <c r="B25" s="12"/>
    </row>
    <row r="26">
      <c r="A26" s="13" t="s">
        <v>53</v>
      </c>
      <c r="B26" s="12"/>
    </row>
    <row r="27">
      <c r="A27" s="13" t="s">
        <v>54</v>
      </c>
      <c r="B27" s="13" t="s">
        <v>55</v>
      </c>
    </row>
    <row r="28">
      <c r="A28" s="13" t="s">
        <v>27</v>
      </c>
      <c r="B28" s="16" t="s">
        <v>56</v>
      </c>
    </row>
    <row r="29">
      <c r="A29" s="13" t="s">
        <v>57</v>
      </c>
      <c r="B29" s="13" t="s">
        <v>58</v>
      </c>
    </row>
    <row r="30">
      <c r="A30" s="13" t="s">
        <v>59</v>
      </c>
      <c r="B30" s="13" t="s">
        <v>60</v>
      </c>
    </row>
    <row r="31">
      <c r="A31" s="13" t="s">
        <v>61</v>
      </c>
      <c r="B31" s="12"/>
    </row>
    <row r="32">
      <c r="A32" s="13"/>
      <c r="B32" s="9" t="s">
        <v>62</v>
      </c>
    </row>
    <row r="33">
      <c r="A33" s="13"/>
      <c r="B33" s="16" t="s">
        <v>56</v>
      </c>
    </row>
    <row r="34">
      <c r="A34" s="9" t="s">
        <v>63</v>
      </c>
      <c r="B34" s="13" t="s">
        <v>58</v>
      </c>
    </row>
    <row r="35">
      <c r="A35" s="13" t="s">
        <v>64</v>
      </c>
      <c r="B35" s="13" t="s">
        <v>60</v>
      </c>
    </row>
    <row r="36">
      <c r="A36" s="13" t="s">
        <v>65</v>
      </c>
      <c r="B36" s="13" t="s">
        <v>66</v>
      </c>
    </row>
    <row r="37">
      <c r="A37" s="13" t="s">
        <v>67</v>
      </c>
      <c r="B37" s="13" t="s">
        <v>68</v>
      </c>
    </row>
    <row r="38">
      <c r="A38" s="17" t="s">
        <v>69</v>
      </c>
      <c r="B38" s="12"/>
    </row>
    <row r="39">
      <c r="A39" s="13" t="s">
        <v>70</v>
      </c>
      <c r="B39" s="12"/>
    </row>
    <row r="40">
      <c r="A40" s="12"/>
      <c r="B40" s="18" t="s">
        <v>71</v>
      </c>
    </row>
    <row r="41">
      <c r="A41" s="9" t="s">
        <v>72</v>
      </c>
      <c r="B41" s="19" t="s">
        <v>73</v>
      </c>
    </row>
    <row r="42">
      <c r="A42" s="13" t="s">
        <v>74</v>
      </c>
      <c r="B42" s="19" t="s">
        <v>75</v>
      </c>
    </row>
    <row r="43">
      <c r="A43" s="13" t="s">
        <v>65</v>
      </c>
      <c r="B43" s="12"/>
    </row>
    <row r="44">
      <c r="A44" s="13" t="s">
        <v>67</v>
      </c>
      <c r="B44" s="12"/>
    </row>
    <row r="45">
      <c r="A45" s="13" t="s">
        <v>76</v>
      </c>
      <c r="B45" s="12"/>
    </row>
    <row r="46">
      <c r="A46" s="17" t="s">
        <v>77</v>
      </c>
      <c r="B46" s="12"/>
    </row>
    <row r="47">
      <c r="A47" s="13" t="s">
        <v>78</v>
      </c>
      <c r="B47" s="12"/>
    </row>
    <row r="48">
      <c r="A48" s="12"/>
      <c r="B48" s="12"/>
    </row>
    <row r="49">
      <c r="A49" s="9" t="s">
        <v>79</v>
      </c>
      <c r="B49" s="12"/>
    </row>
    <row r="50">
      <c r="A50" s="13" t="s">
        <v>74</v>
      </c>
      <c r="B50" s="12"/>
    </row>
    <row r="51">
      <c r="A51" s="13" t="s">
        <v>65</v>
      </c>
      <c r="B51" s="12"/>
    </row>
    <row r="52">
      <c r="A52" s="13" t="s">
        <v>67</v>
      </c>
      <c r="B52" s="12"/>
    </row>
    <row r="53">
      <c r="A53" s="13" t="s">
        <v>80</v>
      </c>
      <c r="B53" s="12"/>
    </row>
    <row r="54">
      <c r="A54" s="17" t="s">
        <v>77</v>
      </c>
      <c r="B54" s="12"/>
    </row>
    <row r="55">
      <c r="A55" s="13" t="s">
        <v>78</v>
      </c>
      <c r="B55" s="12"/>
    </row>
    <row r="56">
      <c r="A56" s="12"/>
      <c r="B56" s="12"/>
    </row>
    <row r="57">
      <c r="A57" s="9" t="s">
        <v>81</v>
      </c>
      <c r="B57" s="12"/>
    </row>
    <row r="58">
      <c r="A58" s="13" t="s">
        <v>82</v>
      </c>
      <c r="B58" s="12"/>
    </row>
    <row r="59">
      <c r="A59" s="13" t="s">
        <v>65</v>
      </c>
      <c r="B59" s="12"/>
    </row>
    <row r="60">
      <c r="A60" s="13" t="s">
        <v>67</v>
      </c>
      <c r="B60" s="12"/>
    </row>
    <row r="61">
      <c r="A61" s="13" t="s">
        <v>83</v>
      </c>
      <c r="B61" s="12"/>
    </row>
    <row r="62">
      <c r="A62" s="17" t="s">
        <v>84</v>
      </c>
      <c r="B62" s="12"/>
    </row>
    <row r="63">
      <c r="A63" s="13" t="s">
        <v>85</v>
      </c>
      <c r="B63" s="12"/>
    </row>
    <row r="64">
      <c r="A64" s="12"/>
      <c r="B64" s="12"/>
    </row>
    <row r="65">
      <c r="A65" s="9" t="s">
        <v>86</v>
      </c>
      <c r="B65" s="12"/>
    </row>
    <row r="66">
      <c r="A66" s="13" t="s">
        <v>87</v>
      </c>
      <c r="B66" s="12"/>
    </row>
    <row r="67">
      <c r="A67" s="13" t="s">
        <v>88</v>
      </c>
      <c r="B67" s="12"/>
    </row>
    <row r="68">
      <c r="A68" s="13"/>
      <c r="B68" s="12"/>
    </row>
    <row r="69">
      <c r="A69" s="13" t="s">
        <v>89</v>
      </c>
      <c r="B69" s="12"/>
    </row>
    <row r="70">
      <c r="A70" s="17" t="s">
        <v>90</v>
      </c>
      <c r="B70" s="12"/>
    </row>
    <row r="71">
      <c r="A71" s="13" t="s">
        <v>91</v>
      </c>
      <c r="B71" s="12"/>
    </row>
    <row r="72">
      <c r="A72" s="13" t="s">
        <v>92</v>
      </c>
      <c r="B72" s="12"/>
    </row>
    <row r="73">
      <c r="A73" s="13" t="s">
        <v>93</v>
      </c>
      <c r="B73" s="12"/>
    </row>
    <row r="74">
      <c r="A74" s="13"/>
      <c r="B74" s="12"/>
    </row>
    <row r="75">
      <c r="A75" s="13" t="s">
        <v>94</v>
      </c>
      <c r="B75" s="12"/>
    </row>
    <row r="76">
      <c r="A76" s="9"/>
      <c r="B76" s="12"/>
    </row>
    <row r="77">
      <c r="A77" s="9" t="s">
        <v>95</v>
      </c>
      <c r="B77" s="12"/>
    </row>
    <row r="78">
      <c r="A78" s="13" t="s">
        <v>96</v>
      </c>
      <c r="B78" s="12"/>
    </row>
    <row r="79">
      <c r="A79" s="13" t="s">
        <v>97</v>
      </c>
      <c r="B79" s="12"/>
    </row>
    <row r="80">
      <c r="A80" s="13" t="s">
        <v>67</v>
      </c>
      <c r="B80" s="12"/>
    </row>
    <row r="81">
      <c r="A81" s="13" t="s">
        <v>98</v>
      </c>
      <c r="B81" s="12"/>
    </row>
    <row r="82">
      <c r="A82" s="13" t="s">
        <v>99</v>
      </c>
      <c r="B82" s="12"/>
    </row>
    <row r="83">
      <c r="A83" s="13" t="s">
        <v>100</v>
      </c>
      <c r="B83" s="12"/>
    </row>
    <row r="84">
      <c r="A84" s="13" t="s">
        <v>101</v>
      </c>
      <c r="B84" s="12"/>
    </row>
    <row r="85">
      <c r="A85" s="13" t="s">
        <v>102</v>
      </c>
      <c r="B85" s="12"/>
    </row>
    <row r="86">
      <c r="A86" s="12"/>
      <c r="B86" s="12"/>
    </row>
    <row r="87">
      <c r="A87" s="9" t="s">
        <v>103</v>
      </c>
      <c r="B87" s="12"/>
    </row>
    <row r="88">
      <c r="A88" s="13" t="s">
        <v>104</v>
      </c>
      <c r="B88" s="12"/>
    </row>
    <row r="89">
      <c r="A89" s="13" t="s">
        <v>105</v>
      </c>
      <c r="B89" s="12"/>
    </row>
    <row r="90">
      <c r="A90" s="13" t="s">
        <v>67</v>
      </c>
      <c r="B90" s="12"/>
    </row>
    <row r="91">
      <c r="A91" s="13" t="s">
        <v>98</v>
      </c>
      <c r="B91" s="12"/>
    </row>
    <row r="92">
      <c r="A92" s="13" t="s">
        <v>99</v>
      </c>
      <c r="B92" s="12"/>
    </row>
    <row r="93">
      <c r="A93" s="13" t="s">
        <v>106</v>
      </c>
      <c r="B93" s="12"/>
    </row>
    <row r="94">
      <c r="A94" s="13" t="s">
        <v>107</v>
      </c>
    </row>
    <row r="95">
      <c r="A95" s="13" t="s">
        <v>108</v>
      </c>
    </row>
    <row r="96">
      <c r="A96" s="12"/>
    </row>
    <row r="97">
      <c r="A97" s="9" t="s">
        <v>109</v>
      </c>
    </row>
    <row r="98">
      <c r="A98" s="13" t="s">
        <v>104</v>
      </c>
    </row>
    <row r="99">
      <c r="A99" s="13" t="s">
        <v>105</v>
      </c>
    </row>
    <row r="100">
      <c r="A100" s="13" t="s">
        <v>67</v>
      </c>
    </row>
    <row r="101">
      <c r="A101" s="13" t="s">
        <v>98</v>
      </c>
    </row>
    <row r="102">
      <c r="A102" s="13" t="s">
        <v>99</v>
      </c>
    </row>
    <row r="103">
      <c r="A103" s="13" t="s">
        <v>110</v>
      </c>
    </row>
    <row r="104">
      <c r="A104" s="13" t="s">
        <v>111</v>
      </c>
    </row>
    <row r="105">
      <c r="A105" s="12"/>
    </row>
    <row r="106">
      <c r="A106" s="9" t="s">
        <v>112</v>
      </c>
    </row>
    <row r="107">
      <c r="A107" s="13" t="s">
        <v>113</v>
      </c>
    </row>
    <row r="108">
      <c r="A108" s="13" t="s">
        <v>105</v>
      </c>
    </row>
    <row r="109">
      <c r="A109" s="13" t="s">
        <v>67</v>
      </c>
    </row>
    <row r="110">
      <c r="A110" s="13" t="s">
        <v>114</v>
      </c>
    </row>
    <row r="111">
      <c r="A111" s="13" t="s">
        <v>115</v>
      </c>
    </row>
    <row r="112">
      <c r="A112" s="13" t="s">
        <v>106</v>
      </c>
    </row>
    <row r="113">
      <c r="A113" s="13" t="s">
        <v>116</v>
      </c>
    </row>
    <row r="114">
      <c r="A114" s="13" t="s">
        <v>117</v>
      </c>
    </row>
    <row r="115">
      <c r="A115" s="12"/>
    </row>
    <row r="116">
      <c r="A116" s="9" t="s">
        <v>118</v>
      </c>
    </row>
    <row r="117">
      <c r="A117" s="13" t="s">
        <v>113</v>
      </c>
    </row>
    <row r="118">
      <c r="A118" s="13" t="s">
        <v>105</v>
      </c>
    </row>
    <row r="119">
      <c r="A119" s="13" t="s">
        <v>67</v>
      </c>
    </row>
    <row r="120">
      <c r="A120" s="13" t="s">
        <v>119</v>
      </c>
    </row>
    <row r="121">
      <c r="A121" s="13" t="s">
        <v>120</v>
      </c>
    </row>
    <row r="122">
      <c r="A122" s="13" t="s">
        <v>106</v>
      </c>
    </row>
    <row r="123">
      <c r="A123" s="13" t="s">
        <v>116</v>
      </c>
    </row>
    <row r="124">
      <c r="A124" s="13" t="s">
        <v>117</v>
      </c>
    </row>
    <row r="125">
      <c r="A125" s="12"/>
    </row>
    <row r="126">
      <c r="A126" s="9" t="s">
        <v>121</v>
      </c>
    </row>
    <row r="127">
      <c r="A127" s="13" t="s">
        <v>122</v>
      </c>
    </row>
    <row r="128">
      <c r="A128" s="13" t="s">
        <v>123</v>
      </c>
    </row>
    <row r="129">
      <c r="A129" s="13" t="s">
        <v>124</v>
      </c>
    </row>
    <row r="130">
      <c r="A130" s="13" t="s">
        <v>125</v>
      </c>
    </row>
    <row r="131">
      <c r="A131" s="13" t="s">
        <v>126</v>
      </c>
    </row>
    <row r="132">
      <c r="A132" s="13" t="s">
        <v>127</v>
      </c>
    </row>
    <row r="133">
      <c r="A133" s="13" t="s">
        <v>128</v>
      </c>
    </row>
    <row r="134">
      <c r="A134" s="12"/>
    </row>
    <row r="135">
      <c r="A135" s="12"/>
    </row>
    <row r="136">
      <c r="A136" s="14" t="s">
        <v>129</v>
      </c>
    </row>
    <row r="137">
      <c r="A137" s="12"/>
      <c r="B137" s="12"/>
    </row>
    <row r="138">
      <c r="A138" s="20" t="s">
        <v>130</v>
      </c>
      <c r="B138" s="21">
        <v>2.5</v>
      </c>
    </row>
    <row r="139">
      <c r="A139" s="22" t="s">
        <v>131</v>
      </c>
      <c r="B139" s="23"/>
    </row>
    <row r="140">
      <c r="A140" s="23"/>
      <c r="B140" s="23"/>
    </row>
    <row r="141">
      <c r="A141" s="21" t="s">
        <v>132</v>
      </c>
      <c r="B141" s="21">
        <v>10.0</v>
      </c>
    </row>
    <row r="142">
      <c r="A142" s="21" t="s">
        <v>133</v>
      </c>
      <c r="B142" s="21">
        <v>25.0</v>
      </c>
    </row>
    <row r="143">
      <c r="A143" s="22"/>
      <c r="B143" s="23"/>
    </row>
    <row r="144">
      <c r="A144" s="20" t="s">
        <v>134</v>
      </c>
      <c r="B144" s="21">
        <v>12.5</v>
      </c>
    </row>
    <row r="145">
      <c r="A145" s="22" t="s">
        <v>135</v>
      </c>
      <c r="B145" s="23"/>
    </row>
    <row r="146">
      <c r="A146" s="23"/>
      <c r="B146" s="23"/>
    </row>
    <row r="147">
      <c r="A147" s="22" t="s">
        <v>136</v>
      </c>
      <c r="B147" s="21">
        <v>2.0</v>
      </c>
    </row>
    <row r="148">
      <c r="A148" s="22" t="s">
        <v>137</v>
      </c>
      <c r="B148" s="21">
        <v>25.0</v>
      </c>
    </row>
    <row r="149">
      <c r="A149" s="22"/>
      <c r="B149" s="23"/>
    </row>
    <row r="150">
      <c r="A150" s="20" t="s">
        <v>138</v>
      </c>
      <c r="B150" s="23"/>
      <c r="C150" s="24"/>
      <c r="D150" s="24"/>
    </row>
    <row r="151">
      <c r="A151" s="22" t="s">
        <v>139</v>
      </c>
      <c r="B151" s="23"/>
      <c r="C151" s="24"/>
      <c r="D151" s="24"/>
    </row>
    <row r="152">
      <c r="A152" s="22" t="s">
        <v>140</v>
      </c>
      <c r="B152" s="25">
        <f>B160/B168</f>
        <v>0.75</v>
      </c>
      <c r="C152" s="24"/>
      <c r="D152" s="24"/>
    </row>
    <row r="153">
      <c r="A153" s="22"/>
      <c r="B153" s="22"/>
    </row>
    <row r="154">
      <c r="A154" s="22" t="s">
        <v>141</v>
      </c>
      <c r="B154" s="22" t="s">
        <v>142</v>
      </c>
    </row>
    <row r="155">
      <c r="A155" s="22" t="s">
        <v>6</v>
      </c>
      <c r="B155" s="21">
        <v>1.0</v>
      </c>
    </row>
    <row r="156">
      <c r="A156" s="22" t="s">
        <v>8</v>
      </c>
      <c r="B156" s="21">
        <v>2.0</v>
      </c>
    </row>
    <row r="157">
      <c r="A157" s="22" t="s">
        <v>47</v>
      </c>
      <c r="B157" s="21" t="s">
        <v>143</v>
      </c>
    </row>
    <row r="158">
      <c r="A158" s="22" t="s">
        <v>11</v>
      </c>
      <c r="B158" s="21">
        <v>2.0</v>
      </c>
    </row>
    <row r="159">
      <c r="A159" s="22" t="s">
        <v>12</v>
      </c>
      <c r="B159" s="21">
        <v>1.0</v>
      </c>
    </row>
    <row r="160">
      <c r="A160" s="26" t="s">
        <v>144</v>
      </c>
      <c r="B160" s="25">
        <f>SUM(B155,B156,B157,B158,B159)</f>
        <v>6</v>
      </c>
    </row>
    <row r="161">
      <c r="A161" s="22"/>
      <c r="B161" s="21"/>
    </row>
    <row r="162">
      <c r="A162" s="22" t="s">
        <v>145</v>
      </c>
      <c r="B162" s="21" t="s">
        <v>142</v>
      </c>
    </row>
    <row r="163">
      <c r="A163" s="27" t="s">
        <v>6</v>
      </c>
      <c r="B163" s="28">
        <v>1.25</v>
      </c>
    </row>
    <row r="164">
      <c r="A164" s="27" t="s">
        <v>8</v>
      </c>
      <c r="B164" s="28">
        <v>2.0</v>
      </c>
    </row>
    <row r="165">
      <c r="A165" s="29" t="s">
        <v>146</v>
      </c>
      <c r="B165" s="28">
        <v>0.25</v>
      </c>
    </row>
    <row r="166">
      <c r="A166" s="27" t="s">
        <v>11</v>
      </c>
      <c r="B166" s="28">
        <v>3.0</v>
      </c>
    </row>
    <row r="167">
      <c r="A167" s="27" t="s">
        <v>12</v>
      </c>
      <c r="B167" s="28">
        <v>1.5</v>
      </c>
    </row>
    <row r="168">
      <c r="A168" s="13" t="s">
        <v>144</v>
      </c>
      <c r="B168" s="30">
        <f>SUM(B163:B167)</f>
        <v>8</v>
      </c>
    </row>
    <row r="169">
      <c r="A169" s="24"/>
      <c r="B169" s="24"/>
    </row>
    <row r="170">
      <c r="B170" s="12"/>
    </row>
    <row r="171">
      <c r="B171" s="12"/>
    </row>
    <row r="172">
      <c r="B172" s="12"/>
    </row>
    <row r="173">
      <c r="B173" s="12"/>
    </row>
    <row r="174">
      <c r="B174" s="12"/>
    </row>
    <row r="175">
      <c r="B175" s="12"/>
    </row>
    <row r="176">
      <c r="B176" s="12"/>
    </row>
    <row r="177">
      <c r="B177" s="12"/>
    </row>
    <row r="178">
      <c r="B178" s="12"/>
    </row>
    <row r="179">
      <c r="B179" s="12"/>
    </row>
    <row r="180">
      <c r="B180" s="12"/>
    </row>
    <row r="181">
      <c r="B181" s="12"/>
    </row>
    <row r="182">
      <c r="B182" s="12"/>
    </row>
    <row r="183">
      <c r="B183" s="12"/>
    </row>
    <row r="184">
      <c r="B184" s="12"/>
    </row>
    <row r="185">
      <c r="B185" s="12"/>
    </row>
    <row r="186">
      <c r="B186" s="12"/>
    </row>
    <row r="187">
      <c r="B187" s="12"/>
    </row>
    <row r="188">
      <c r="B188" s="12"/>
    </row>
    <row r="189">
      <c r="B189" s="12"/>
    </row>
    <row r="190">
      <c r="B190" s="12"/>
    </row>
    <row r="191">
      <c r="B191" s="12"/>
    </row>
    <row r="192">
      <c r="B192" s="12"/>
    </row>
    <row r="193">
      <c r="B193" s="12"/>
    </row>
    <row r="194">
      <c r="B194" s="12"/>
    </row>
    <row r="195">
      <c r="B195" s="12"/>
    </row>
    <row r="196">
      <c r="B196" s="12"/>
    </row>
    <row r="197">
      <c r="B197" s="12"/>
    </row>
    <row r="198">
      <c r="B198" s="12"/>
    </row>
    <row r="199">
      <c r="B199" s="12"/>
    </row>
    <row r="200">
      <c r="B200" s="12"/>
    </row>
    <row r="201">
      <c r="B201" s="12"/>
    </row>
    <row r="202">
      <c r="B202" s="12"/>
    </row>
    <row r="203">
      <c r="B203" s="12"/>
    </row>
    <row r="204">
      <c r="B204" s="12"/>
    </row>
    <row r="205">
      <c r="B205" s="12"/>
    </row>
    <row r="206">
      <c r="B206" s="12"/>
    </row>
  </sheetData>
  <hyperlinks>
    <hyperlink r:id="rId1" ref="A3"/>
    <hyperlink r:id="rId2" ref="A5"/>
    <hyperlink r:id="rId3" ref="B41"/>
    <hyperlink r:id="rId4" ref="B4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88"/>
    <col customWidth="1" min="9" max="9" width="44.63"/>
  </cols>
  <sheetData>
    <row r="1">
      <c r="A1" s="31" t="s">
        <v>147</v>
      </c>
      <c r="B1" s="24"/>
      <c r="C1" s="24"/>
      <c r="D1" s="24"/>
      <c r="E1" s="24"/>
      <c r="F1" s="24"/>
      <c r="G1" s="24"/>
      <c r="H1" s="24"/>
      <c r="I1" s="24"/>
      <c r="J1" s="24"/>
    </row>
    <row r="2">
      <c r="A2" s="31" t="s">
        <v>148</v>
      </c>
      <c r="B2" s="24"/>
      <c r="C2" s="24"/>
      <c r="D2" s="24"/>
      <c r="E2" s="24"/>
      <c r="F2" s="24"/>
      <c r="G2" s="24"/>
      <c r="H2" s="24"/>
      <c r="I2" s="24"/>
      <c r="J2" s="24"/>
    </row>
    <row r="3">
      <c r="A3" s="31" t="s">
        <v>149</v>
      </c>
      <c r="B3" s="32" t="s">
        <v>150</v>
      </c>
      <c r="C3" s="24"/>
      <c r="D3" s="24"/>
      <c r="G3" s="24"/>
      <c r="H3" s="24"/>
      <c r="I3" s="24"/>
      <c r="J3" s="24"/>
    </row>
    <row r="4">
      <c r="A4" s="31" t="s">
        <v>27</v>
      </c>
      <c r="B4" s="13" t="s">
        <v>151</v>
      </c>
      <c r="C4" s="24"/>
      <c r="D4" s="33" t="s">
        <v>152</v>
      </c>
      <c r="G4" s="24"/>
      <c r="H4" s="24"/>
      <c r="I4" s="24"/>
      <c r="J4" s="24"/>
    </row>
    <row r="5">
      <c r="A5" s="31" t="s">
        <v>153</v>
      </c>
      <c r="B5" s="31"/>
      <c r="C5" s="24"/>
      <c r="D5" s="34"/>
      <c r="G5" s="24"/>
      <c r="H5" s="24"/>
      <c r="I5" s="24"/>
      <c r="J5" s="24"/>
    </row>
    <row r="6">
      <c r="A6" s="31" t="s">
        <v>154</v>
      </c>
      <c r="B6" s="31" t="s">
        <v>155</v>
      </c>
      <c r="C6" s="24"/>
      <c r="D6" s="34" t="s">
        <v>156</v>
      </c>
      <c r="G6" s="24"/>
      <c r="H6" s="24"/>
      <c r="I6" s="24"/>
      <c r="J6" s="24"/>
    </row>
    <row r="7">
      <c r="A7" s="31" t="s">
        <v>157</v>
      </c>
      <c r="B7" s="31" t="s">
        <v>158</v>
      </c>
      <c r="C7" s="24"/>
      <c r="D7" s="31" t="s">
        <v>159</v>
      </c>
      <c r="J7" s="24"/>
    </row>
    <row r="8">
      <c r="A8" s="31" t="s">
        <v>160</v>
      </c>
      <c r="B8" s="31" t="s">
        <v>161</v>
      </c>
      <c r="C8" s="24"/>
      <c r="D8" s="31" t="s">
        <v>162</v>
      </c>
      <c r="E8" s="24"/>
      <c r="F8" s="24"/>
      <c r="J8" s="24"/>
    </row>
    <row r="9">
      <c r="A9" s="31" t="s">
        <v>163</v>
      </c>
      <c r="B9" s="31" t="s">
        <v>164</v>
      </c>
      <c r="C9" s="24"/>
      <c r="D9" s="31" t="s">
        <v>165</v>
      </c>
      <c r="E9" s="24"/>
      <c r="F9" s="24"/>
      <c r="J9" s="24"/>
    </row>
    <row r="10">
      <c r="A10" s="31" t="s">
        <v>166</v>
      </c>
      <c r="B10" s="31" t="s">
        <v>167</v>
      </c>
      <c r="C10" s="24"/>
      <c r="D10" s="31" t="s">
        <v>168</v>
      </c>
      <c r="E10" s="24"/>
      <c r="F10" s="24"/>
      <c r="J10" s="24"/>
    </row>
    <row r="11">
      <c r="A11" s="31" t="s">
        <v>169</v>
      </c>
      <c r="B11" s="24"/>
      <c r="J11" s="24"/>
    </row>
    <row r="12">
      <c r="A12" s="31" t="s">
        <v>170</v>
      </c>
      <c r="B12" s="24"/>
      <c r="J12" s="24"/>
    </row>
    <row r="13">
      <c r="B13" s="24"/>
      <c r="J13" s="24"/>
    </row>
    <row r="14">
      <c r="A14" s="31" t="s">
        <v>171</v>
      </c>
      <c r="B14" s="24"/>
      <c r="J14" s="24"/>
    </row>
    <row r="15">
      <c r="A15" s="31" t="s">
        <v>172</v>
      </c>
      <c r="B15" s="24"/>
      <c r="H15" s="24"/>
      <c r="I15" s="24"/>
      <c r="J15" s="24"/>
    </row>
    <row r="16">
      <c r="A16" s="35" t="s">
        <v>149</v>
      </c>
      <c r="B16" s="24"/>
      <c r="H16" s="24"/>
      <c r="I16" s="24"/>
      <c r="J16" s="24"/>
    </row>
    <row r="17">
      <c r="A17" s="31" t="s">
        <v>67</v>
      </c>
      <c r="B17" s="24"/>
      <c r="H17" s="24"/>
      <c r="I17" s="24"/>
      <c r="J17" s="24"/>
    </row>
    <row r="18">
      <c r="A18" s="36" t="s">
        <v>173</v>
      </c>
      <c r="B18" s="24"/>
      <c r="C18" s="24"/>
      <c r="D18" s="24"/>
      <c r="E18" s="24"/>
      <c r="F18" s="24"/>
      <c r="G18" s="24"/>
      <c r="H18" s="24"/>
      <c r="I18" s="24"/>
      <c r="J18" s="24"/>
    </row>
    <row r="19">
      <c r="A19" s="31" t="s">
        <v>174</v>
      </c>
      <c r="B19" s="24"/>
      <c r="C19" s="24"/>
      <c r="D19" s="24"/>
      <c r="E19" s="24"/>
      <c r="F19" s="24"/>
      <c r="G19" s="24"/>
      <c r="H19" s="24"/>
      <c r="I19" s="24"/>
      <c r="J19" s="24"/>
    </row>
    <row r="20">
      <c r="A20" s="31" t="s">
        <v>175</v>
      </c>
      <c r="B20" s="24"/>
      <c r="C20" s="24"/>
      <c r="D20" s="24"/>
      <c r="E20" s="24"/>
      <c r="F20" s="24"/>
      <c r="G20" s="24"/>
      <c r="H20" s="24"/>
      <c r="I20" s="24"/>
      <c r="J20" s="24"/>
    </row>
    <row r="21">
      <c r="A21" s="31" t="s">
        <v>176</v>
      </c>
      <c r="B21" s="24"/>
      <c r="C21" s="24"/>
      <c r="D21" s="24"/>
      <c r="E21" s="24"/>
      <c r="F21" s="24"/>
      <c r="G21" s="24"/>
      <c r="H21" s="24"/>
      <c r="I21" s="24"/>
      <c r="J21" s="24"/>
    </row>
    <row r="22">
      <c r="A22" s="31" t="s">
        <v>177</v>
      </c>
      <c r="B22" s="24"/>
      <c r="C22" s="24"/>
      <c r="D22" s="24"/>
      <c r="E22" s="24"/>
      <c r="F22" s="24"/>
      <c r="G22" s="24"/>
      <c r="H22" s="24"/>
      <c r="I22" s="24"/>
      <c r="J22" s="24"/>
    </row>
    <row r="23">
      <c r="A23" s="31" t="s">
        <v>178</v>
      </c>
      <c r="B23" s="24"/>
      <c r="C23" s="24"/>
      <c r="D23" s="24"/>
      <c r="E23" s="24"/>
      <c r="F23" s="24"/>
      <c r="G23" s="24"/>
      <c r="H23" s="24"/>
      <c r="I23" s="24"/>
      <c r="J23" s="24"/>
    </row>
    <row r="24">
      <c r="A24" s="31" t="s">
        <v>179</v>
      </c>
      <c r="B24" s="24"/>
      <c r="C24" s="24"/>
      <c r="D24" s="24"/>
      <c r="E24" s="24"/>
      <c r="F24" s="24"/>
      <c r="G24" s="24"/>
      <c r="H24" s="24"/>
      <c r="I24" s="24"/>
    </row>
    <row r="25">
      <c r="A25" s="31" t="s">
        <v>180</v>
      </c>
      <c r="B25" s="24"/>
      <c r="C25" s="24"/>
      <c r="D25" s="24"/>
      <c r="E25" s="24"/>
      <c r="F25" s="24"/>
      <c r="G25" s="24"/>
      <c r="H25" s="24"/>
      <c r="I25" s="24"/>
    </row>
    <row r="26">
      <c r="A26" s="31" t="s">
        <v>181</v>
      </c>
      <c r="B26" s="24"/>
      <c r="C26" s="24"/>
      <c r="D26" s="24"/>
      <c r="E26" s="24"/>
      <c r="F26" s="24"/>
      <c r="G26" s="24"/>
      <c r="H26" s="24"/>
      <c r="I26" s="24"/>
    </row>
    <row r="27">
      <c r="B27" s="24"/>
      <c r="C27" s="24"/>
      <c r="D27" s="24"/>
      <c r="E27" s="24"/>
      <c r="F27" s="24"/>
      <c r="G27" s="24"/>
      <c r="H27" s="24"/>
      <c r="I27" s="24"/>
    </row>
    <row r="28">
      <c r="A28" s="31" t="s">
        <v>182</v>
      </c>
      <c r="B28" s="24"/>
      <c r="C28" s="24"/>
      <c r="D28" s="24"/>
      <c r="E28" s="24"/>
      <c r="F28" s="24"/>
      <c r="G28" s="24"/>
      <c r="H28" s="24"/>
      <c r="I28" s="24"/>
    </row>
    <row r="29">
      <c r="A29" s="31" t="s">
        <v>183</v>
      </c>
      <c r="B29" s="24"/>
      <c r="C29" s="24"/>
      <c r="D29" s="24"/>
      <c r="E29" s="24"/>
      <c r="F29" s="24"/>
      <c r="G29" s="24"/>
      <c r="H29" s="24"/>
      <c r="I29" s="24"/>
    </row>
    <row r="30">
      <c r="A30" s="31" t="s">
        <v>149</v>
      </c>
      <c r="B30" s="24"/>
      <c r="C30" s="24"/>
      <c r="D30" s="24"/>
      <c r="E30" s="24"/>
      <c r="F30" s="24"/>
      <c r="G30" s="24"/>
      <c r="H30" s="24"/>
      <c r="I30" s="24"/>
    </row>
    <row r="31">
      <c r="A31" s="31" t="s">
        <v>67</v>
      </c>
      <c r="B31" s="24"/>
      <c r="C31" s="24"/>
      <c r="D31" s="24"/>
      <c r="E31" s="24"/>
      <c r="F31" s="24"/>
      <c r="G31" s="24"/>
      <c r="H31" s="24"/>
      <c r="I31" s="24"/>
    </row>
    <row r="32">
      <c r="A32" s="36" t="s">
        <v>184</v>
      </c>
      <c r="B32" s="24"/>
      <c r="C32" s="24"/>
      <c r="D32" s="24"/>
      <c r="E32" s="24"/>
      <c r="F32" s="24"/>
      <c r="G32" s="24"/>
      <c r="H32" s="24"/>
      <c r="I32" s="24"/>
    </row>
    <row r="33">
      <c r="A33" s="35" t="s">
        <v>174</v>
      </c>
      <c r="B33" s="24"/>
      <c r="C33" s="24"/>
      <c r="D33" s="24"/>
      <c r="E33" s="24"/>
      <c r="F33" s="24"/>
      <c r="G33" s="24"/>
      <c r="H33" s="24"/>
      <c r="I33" s="24"/>
    </row>
    <row r="34">
      <c r="A34" s="31" t="s">
        <v>185</v>
      </c>
      <c r="B34" s="24"/>
      <c r="C34" s="24"/>
      <c r="D34" s="24"/>
      <c r="E34" s="24"/>
      <c r="F34" s="24"/>
      <c r="G34" s="24"/>
      <c r="H34" s="24"/>
      <c r="I34" s="24"/>
    </row>
    <row r="35">
      <c r="A35" s="31" t="s">
        <v>186</v>
      </c>
      <c r="B35" s="24"/>
      <c r="C35" s="24"/>
      <c r="D35" s="24"/>
      <c r="E35" s="24"/>
      <c r="F35" s="24"/>
      <c r="G35" s="24"/>
      <c r="H35" s="24"/>
      <c r="I35" s="24"/>
    </row>
    <row r="36">
      <c r="A36" s="31"/>
      <c r="B36" s="24"/>
      <c r="C36" s="24"/>
      <c r="D36" s="24"/>
      <c r="E36" s="24"/>
      <c r="F36" s="24"/>
      <c r="G36" s="24"/>
      <c r="H36" s="24"/>
      <c r="I36" s="24"/>
    </row>
    <row r="37">
      <c r="A37" s="31" t="s">
        <v>187</v>
      </c>
      <c r="B37" s="24"/>
      <c r="C37" s="24"/>
      <c r="D37" s="24"/>
      <c r="E37" s="24"/>
      <c r="F37" s="24"/>
      <c r="G37" s="24"/>
      <c r="H37" s="24"/>
      <c r="I37" s="24"/>
    </row>
    <row r="38">
      <c r="A38" s="31"/>
      <c r="B38" s="24"/>
      <c r="C38" s="24"/>
      <c r="D38" s="24"/>
      <c r="E38" s="24"/>
      <c r="F38" s="24"/>
      <c r="G38" s="24"/>
      <c r="H38" s="24"/>
      <c r="I38" s="24"/>
    </row>
    <row r="39">
      <c r="A39" s="31" t="s">
        <v>188</v>
      </c>
      <c r="B39" s="24"/>
      <c r="C39" s="24"/>
      <c r="D39" s="24"/>
      <c r="E39" s="24"/>
      <c r="F39" s="24"/>
      <c r="G39" s="24"/>
      <c r="H39" s="24"/>
      <c r="I39" s="24"/>
    </row>
    <row r="40">
      <c r="A40" s="31" t="s">
        <v>189</v>
      </c>
      <c r="B40" s="24"/>
      <c r="C40" s="24"/>
      <c r="D40" s="24"/>
      <c r="E40" s="24"/>
      <c r="F40" s="24"/>
      <c r="G40" s="24"/>
      <c r="H40" s="24"/>
      <c r="I40" s="24"/>
    </row>
    <row r="41">
      <c r="A41" s="31" t="s">
        <v>149</v>
      </c>
      <c r="B41" s="24"/>
      <c r="C41" s="24"/>
      <c r="D41" s="24"/>
      <c r="E41" s="24"/>
      <c r="F41" s="24"/>
      <c r="G41" s="24"/>
      <c r="H41" s="24"/>
      <c r="I41" s="24"/>
    </row>
    <row r="42">
      <c r="A42" s="31" t="s">
        <v>67</v>
      </c>
      <c r="B42" s="24"/>
      <c r="C42" s="24"/>
      <c r="D42" s="24"/>
      <c r="E42" s="24"/>
      <c r="F42" s="24"/>
      <c r="G42" s="24"/>
      <c r="H42" s="24"/>
      <c r="I42" s="24"/>
    </row>
    <row r="43">
      <c r="A43" s="36" t="s">
        <v>190</v>
      </c>
      <c r="B43" s="24"/>
      <c r="C43" s="24"/>
      <c r="D43" s="24"/>
      <c r="E43" s="24"/>
      <c r="F43" s="24"/>
      <c r="G43" s="24"/>
      <c r="H43" s="24"/>
      <c r="I43" s="24"/>
    </row>
    <row r="44">
      <c r="A44" s="35" t="s">
        <v>174</v>
      </c>
      <c r="B44" s="37"/>
    </row>
    <row r="45">
      <c r="A45" s="31" t="s">
        <v>191</v>
      </c>
      <c r="B45" s="37"/>
    </row>
    <row r="46">
      <c r="A46" s="31" t="s">
        <v>192</v>
      </c>
      <c r="B46" s="37"/>
    </row>
    <row r="47">
      <c r="A47" s="31"/>
      <c r="B47" s="37"/>
    </row>
    <row r="48">
      <c r="A48" s="31" t="s">
        <v>193</v>
      </c>
      <c r="B48" s="37"/>
    </row>
    <row r="49">
      <c r="B49" s="37"/>
    </row>
    <row r="50">
      <c r="A50" s="31" t="s">
        <v>194</v>
      </c>
      <c r="B50" s="37"/>
    </row>
    <row r="51">
      <c r="A51" s="31" t="s">
        <v>195</v>
      </c>
      <c r="B51" s="37"/>
    </row>
    <row r="52">
      <c r="A52" s="31" t="s">
        <v>149</v>
      </c>
      <c r="B52" s="37"/>
    </row>
    <row r="53">
      <c r="A53" s="31" t="s">
        <v>67</v>
      </c>
      <c r="B53" s="32"/>
      <c r="C53" s="24"/>
      <c r="D53" s="24"/>
    </row>
    <row r="54">
      <c r="A54" s="36" t="s">
        <v>196</v>
      </c>
      <c r="B54" s="13"/>
      <c r="C54" s="24"/>
      <c r="D54" s="33"/>
    </row>
    <row r="55">
      <c r="A55" s="31" t="s">
        <v>174</v>
      </c>
      <c r="B55" s="13"/>
      <c r="C55" s="24"/>
      <c r="D55" s="33"/>
    </row>
    <row r="56">
      <c r="A56" s="31" t="s">
        <v>197</v>
      </c>
      <c r="B56" s="31"/>
      <c r="C56" s="24"/>
      <c r="D56" s="34"/>
    </row>
    <row r="57">
      <c r="A57" s="31" t="s">
        <v>192</v>
      </c>
      <c r="B57" s="31"/>
      <c r="C57" s="24"/>
      <c r="D57" s="31"/>
    </row>
    <row r="58">
      <c r="A58" s="35"/>
      <c r="B58" s="31"/>
      <c r="C58" s="24"/>
      <c r="D58" s="31"/>
      <c r="E58" s="24"/>
      <c r="F58" s="24"/>
    </row>
    <row r="59">
      <c r="A59" s="31" t="s">
        <v>198</v>
      </c>
      <c r="B59" s="31"/>
      <c r="C59" s="24"/>
      <c r="D59" s="31"/>
      <c r="E59" s="24"/>
      <c r="F59" s="24"/>
    </row>
    <row r="60">
      <c r="A60" s="31" t="s">
        <v>199</v>
      </c>
      <c r="B60" s="31"/>
      <c r="C60" s="24"/>
      <c r="D60" s="31"/>
      <c r="E60" s="24"/>
      <c r="F60" s="24"/>
    </row>
    <row r="61">
      <c r="A61" s="31" t="s">
        <v>149</v>
      </c>
      <c r="B61" s="37"/>
    </row>
    <row r="62">
      <c r="A62" s="31" t="s">
        <v>67</v>
      </c>
      <c r="B62" s="37"/>
    </row>
    <row r="63">
      <c r="A63" s="36" t="s">
        <v>200</v>
      </c>
      <c r="B63" s="37"/>
    </row>
    <row r="64">
      <c r="A64" s="31" t="s">
        <v>174</v>
      </c>
      <c r="B64" s="37"/>
    </row>
    <row r="65">
      <c r="A65" s="31" t="s">
        <v>201</v>
      </c>
      <c r="B65" s="37"/>
    </row>
    <row r="66">
      <c r="A66" s="31" t="s">
        <v>202</v>
      </c>
      <c r="B66" s="37"/>
    </row>
    <row r="67">
      <c r="A67" s="34"/>
      <c r="B67" s="37"/>
    </row>
    <row r="68">
      <c r="A68" s="31" t="s">
        <v>203</v>
      </c>
      <c r="B68" s="37"/>
    </row>
    <row r="69">
      <c r="A69" s="31" t="s">
        <v>204</v>
      </c>
      <c r="B69" s="37"/>
    </row>
    <row r="70">
      <c r="A70" s="31" t="s">
        <v>149</v>
      </c>
      <c r="B70" s="37"/>
    </row>
    <row r="71">
      <c r="A71" s="31" t="s">
        <v>67</v>
      </c>
      <c r="B71" s="37"/>
    </row>
    <row r="72">
      <c r="A72" s="36" t="s">
        <v>205</v>
      </c>
      <c r="B72" s="37"/>
    </row>
    <row r="73">
      <c r="A73" s="31" t="s">
        <v>174</v>
      </c>
      <c r="B73" s="37"/>
    </row>
    <row r="74">
      <c r="A74" s="31" t="s">
        <v>206</v>
      </c>
      <c r="B74" s="37"/>
    </row>
    <row r="75">
      <c r="A75" s="31" t="s">
        <v>192</v>
      </c>
      <c r="B75" s="37"/>
    </row>
    <row r="76">
      <c r="A76" s="24"/>
      <c r="B76" s="37"/>
    </row>
    <row r="77">
      <c r="A77" s="31" t="s">
        <v>207</v>
      </c>
      <c r="B77" s="37"/>
    </row>
    <row r="78">
      <c r="A78" s="31" t="s">
        <v>204</v>
      </c>
      <c r="B78" s="37"/>
    </row>
    <row r="79">
      <c r="A79" s="31" t="s">
        <v>149</v>
      </c>
      <c r="B79" s="37"/>
    </row>
    <row r="80">
      <c r="A80" s="31" t="s">
        <v>67</v>
      </c>
      <c r="B80" s="37"/>
    </row>
    <row r="81">
      <c r="A81" s="36" t="s">
        <v>208</v>
      </c>
      <c r="B81" s="37"/>
    </row>
    <row r="82">
      <c r="A82" s="31" t="s">
        <v>174</v>
      </c>
      <c r="B82" s="37"/>
    </row>
    <row r="83">
      <c r="A83" s="31" t="s">
        <v>209</v>
      </c>
      <c r="B83" s="37"/>
    </row>
    <row r="84">
      <c r="A84" s="31" t="s">
        <v>186</v>
      </c>
      <c r="B84" s="37"/>
    </row>
    <row r="85">
      <c r="A85" s="24"/>
      <c r="B85" s="37"/>
    </row>
    <row r="86">
      <c r="A86" s="24"/>
      <c r="B86" s="37"/>
    </row>
    <row r="87">
      <c r="A87" s="24"/>
      <c r="B87" s="37"/>
    </row>
    <row r="88">
      <c r="A88" s="31" t="s">
        <v>210</v>
      </c>
      <c r="B88" s="37"/>
    </row>
    <row r="89">
      <c r="A89" s="31" t="s">
        <v>211</v>
      </c>
      <c r="B89" s="37"/>
    </row>
    <row r="90">
      <c r="A90" s="31" t="s">
        <v>149</v>
      </c>
      <c r="B90" s="37"/>
    </row>
    <row r="91">
      <c r="A91" s="31" t="s">
        <v>67</v>
      </c>
      <c r="B91" s="37"/>
    </row>
    <row r="92">
      <c r="A92" s="36" t="s">
        <v>212</v>
      </c>
      <c r="B92" s="37"/>
    </row>
    <row r="93">
      <c r="A93" s="31" t="s">
        <v>174</v>
      </c>
      <c r="B93" s="37"/>
    </row>
    <row r="94">
      <c r="A94" s="31" t="s">
        <v>213</v>
      </c>
      <c r="B94" s="37"/>
    </row>
    <row r="95">
      <c r="A95" s="31" t="s">
        <v>214</v>
      </c>
      <c r="B95" s="37"/>
    </row>
    <row r="96">
      <c r="A96" s="24"/>
      <c r="B96" s="37"/>
    </row>
    <row r="97">
      <c r="A97" s="24"/>
      <c r="B97" s="37"/>
    </row>
    <row r="98">
      <c r="A98" s="24"/>
      <c r="B98" s="37"/>
    </row>
    <row r="99">
      <c r="A99" s="24"/>
      <c r="B99" s="37"/>
    </row>
    <row r="100">
      <c r="A100" s="24"/>
      <c r="B100" s="37"/>
    </row>
    <row r="101">
      <c r="A101" s="24"/>
      <c r="B101" s="37"/>
    </row>
    <row r="102">
      <c r="A102" s="24"/>
      <c r="B102" s="37"/>
    </row>
    <row r="103">
      <c r="A103" s="24"/>
      <c r="B103" s="37"/>
    </row>
    <row r="104">
      <c r="A104" s="24"/>
      <c r="B104" s="37"/>
    </row>
    <row r="105">
      <c r="A105" s="24"/>
      <c r="B105" s="37"/>
    </row>
    <row r="106">
      <c r="A106" s="24"/>
      <c r="B106" s="37"/>
    </row>
    <row r="107">
      <c r="A107" s="37"/>
      <c r="B107" s="37"/>
    </row>
    <row r="108">
      <c r="A108" s="37"/>
      <c r="B108" s="37"/>
    </row>
    <row r="109">
      <c r="A109" s="37"/>
      <c r="B109" s="37"/>
    </row>
    <row r="110">
      <c r="A110" s="37"/>
      <c r="B110" s="37"/>
    </row>
    <row r="111">
      <c r="A111" s="37"/>
      <c r="B111" s="37"/>
    </row>
  </sheetData>
  <hyperlinks>
    <hyperlink r:id="rId1" ref="D4"/>
    <hyperlink r:id="rId2" ref="A18"/>
    <hyperlink r:id="rId3" ref="A32"/>
    <hyperlink r:id="rId4" ref="A43"/>
    <hyperlink r:id="rId5" ref="A54"/>
    <hyperlink r:id="rId6" ref="A63"/>
    <hyperlink r:id="rId7" ref="A72"/>
    <hyperlink r:id="rId8" ref="A81"/>
    <hyperlink r:id="rId9" ref="A92"/>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75"/>
    <col customWidth="1" min="5" max="5" width="54.0"/>
  </cols>
  <sheetData>
    <row r="1">
      <c r="A1" s="32" t="s">
        <v>0</v>
      </c>
      <c r="B1" s="24"/>
      <c r="D1" s="24"/>
      <c r="E1" s="32" t="s">
        <v>215</v>
      </c>
      <c r="F1" s="24"/>
      <c r="G1" s="24"/>
      <c r="H1" s="24"/>
      <c r="I1" s="24"/>
      <c r="J1" s="24"/>
      <c r="K1" s="24"/>
      <c r="L1" s="24"/>
      <c r="M1" s="24"/>
      <c r="N1" s="24"/>
      <c r="O1" s="24"/>
      <c r="P1" s="24"/>
      <c r="Q1" s="24"/>
      <c r="R1" s="24"/>
      <c r="S1" s="24"/>
      <c r="T1" s="24"/>
      <c r="U1" s="24"/>
    </row>
    <row r="2">
      <c r="A2" s="24"/>
      <c r="B2" s="24"/>
      <c r="D2" s="24"/>
      <c r="E2" s="38" t="s">
        <v>122</v>
      </c>
      <c r="F2" s="24"/>
      <c r="G2" s="24"/>
      <c r="H2" s="24"/>
      <c r="I2" s="24"/>
      <c r="J2" s="24"/>
      <c r="K2" s="24"/>
      <c r="L2" s="24"/>
      <c r="M2" s="24"/>
      <c r="N2" s="24"/>
      <c r="O2" s="24"/>
      <c r="P2" s="24"/>
      <c r="Q2" s="24"/>
      <c r="R2" s="24"/>
      <c r="S2" s="24"/>
      <c r="T2" s="24"/>
      <c r="U2" s="24"/>
    </row>
    <row r="3">
      <c r="A3" s="32" t="s">
        <v>1</v>
      </c>
      <c r="B3" s="24"/>
      <c r="D3" s="24"/>
      <c r="E3" s="31" t="s">
        <v>216</v>
      </c>
      <c r="F3" s="24"/>
      <c r="G3" s="24"/>
      <c r="H3" s="24"/>
      <c r="I3" s="24"/>
      <c r="J3" s="24"/>
      <c r="K3" s="24"/>
      <c r="L3" s="24"/>
      <c r="M3" s="24"/>
      <c r="N3" s="24"/>
      <c r="O3" s="24"/>
      <c r="P3" s="24"/>
      <c r="Q3" s="24"/>
      <c r="R3" s="24"/>
      <c r="S3" s="24"/>
      <c r="T3" s="24"/>
      <c r="U3" s="24"/>
    </row>
    <row r="4">
      <c r="A4" s="35" t="s">
        <v>217</v>
      </c>
      <c r="B4" s="24"/>
      <c r="D4" s="24"/>
      <c r="E4" s="31" t="s">
        <v>124</v>
      </c>
      <c r="F4" s="31"/>
      <c r="G4" s="24"/>
      <c r="H4" s="24"/>
      <c r="I4" s="24"/>
      <c r="J4" s="24"/>
      <c r="K4" s="24"/>
      <c r="L4" s="24"/>
      <c r="M4" s="24"/>
      <c r="N4" s="24"/>
      <c r="O4" s="24"/>
      <c r="P4" s="24"/>
      <c r="Q4" s="24"/>
      <c r="R4" s="24"/>
      <c r="S4" s="24"/>
      <c r="T4" s="24"/>
      <c r="U4" s="24"/>
    </row>
    <row r="5">
      <c r="A5" s="32" t="s">
        <v>3</v>
      </c>
      <c r="B5" s="24"/>
      <c r="D5" s="24"/>
      <c r="E5" s="31" t="s">
        <v>218</v>
      </c>
      <c r="F5" s="24"/>
      <c r="G5" s="24"/>
      <c r="H5" s="24"/>
      <c r="I5" s="24"/>
      <c r="J5" s="24"/>
      <c r="K5" s="24"/>
      <c r="L5" s="24"/>
      <c r="M5" s="24"/>
      <c r="N5" s="24"/>
      <c r="O5" s="24"/>
      <c r="P5" s="24"/>
      <c r="Q5" s="24"/>
      <c r="R5" s="24"/>
      <c r="S5" s="24"/>
      <c r="T5" s="24"/>
      <c r="U5" s="24"/>
    </row>
    <row r="6">
      <c r="A6" s="39" t="s">
        <v>219</v>
      </c>
      <c r="B6" s="24"/>
      <c r="D6" s="24"/>
      <c r="E6" s="31" t="s">
        <v>126</v>
      </c>
      <c r="F6" s="24"/>
      <c r="G6" s="24"/>
      <c r="H6" s="24"/>
      <c r="I6" s="24"/>
      <c r="J6" s="24"/>
      <c r="K6" s="24"/>
      <c r="L6" s="24"/>
      <c r="M6" s="24"/>
      <c r="N6" s="24"/>
      <c r="O6" s="24"/>
      <c r="P6" s="24"/>
      <c r="Q6" s="24"/>
      <c r="R6" s="24"/>
      <c r="S6" s="24"/>
      <c r="T6" s="24"/>
      <c r="U6" s="24"/>
    </row>
    <row r="7">
      <c r="A7" s="32" t="s">
        <v>5</v>
      </c>
      <c r="B7" s="24"/>
      <c r="D7" s="24"/>
      <c r="E7" s="31" t="s">
        <v>127</v>
      </c>
      <c r="F7" s="24"/>
      <c r="G7" s="24"/>
      <c r="H7" s="24"/>
      <c r="I7" s="24"/>
      <c r="J7" s="24"/>
      <c r="K7" s="24"/>
      <c r="L7" s="24"/>
      <c r="M7" s="24"/>
      <c r="N7" s="24"/>
      <c r="O7" s="24"/>
      <c r="P7" s="24"/>
      <c r="Q7" s="24"/>
      <c r="R7" s="24"/>
      <c r="S7" s="24"/>
      <c r="T7" s="24"/>
      <c r="U7" s="24"/>
    </row>
    <row r="8">
      <c r="A8" s="31" t="s">
        <v>6</v>
      </c>
      <c r="B8" s="31" t="s">
        <v>10</v>
      </c>
      <c r="D8" s="24"/>
      <c r="E8" s="31" t="s">
        <v>220</v>
      </c>
      <c r="F8" s="24"/>
      <c r="G8" s="24"/>
      <c r="H8" s="24"/>
      <c r="I8" s="24"/>
      <c r="J8" s="24"/>
      <c r="K8" s="24"/>
      <c r="L8" s="24"/>
      <c r="M8" s="24"/>
      <c r="N8" s="24"/>
      <c r="O8" s="24"/>
      <c r="P8" s="24"/>
      <c r="Q8" s="24"/>
      <c r="R8" s="24"/>
      <c r="S8" s="24"/>
      <c r="T8" s="24"/>
      <c r="U8" s="24"/>
    </row>
    <row r="9">
      <c r="A9" s="31" t="s">
        <v>8</v>
      </c>
      <c r="B9" s="31" t="s">
        <v>7</v>
      </c>
      <c r="D9" s="24"/>
      <c r="E9" s="38" t="s">
        <v>221</v>
      </c>
      <c r="F9" s="24"/>
      <c r="G9" s="24"/>
      <c r="H9" s="24"/>
      <c r="I9" s="24"/>
      <c r="J9" s="24"/>
      <c r="K9" s="24"/>
      <c r="L9" s="24"/>
      <c r="M9" s="24"/>
      <c r="N9" s="24"/>
      <c r="O9" s="24"/>
      <c r="P9" s="24"/>
      <c r="Q9" s="24"/>
      <c r="R9" s="24"/>
      <c r="S9" s="24"/>
      <c r="T9" s="24"/>
      <c r="U9" s="24"/>
    </row>
    <row r="10">
      <c r="A10" s="31" t="s">
        <v>11</v>
      </c>
      <c r="B10" s="31" t="s">
        <v>10</v>
      </c>
      <c r="D10" s="24"/>
      <c r="E10" s="31" t="s">
        <v>222</v>
      </c>
      <c r="F10" s="24"/>
      <c r="G10" s="24"/>
      <c r="H10" s="24"/>
      <c r="I10" s="24"/>
      <c r="J10" s="24"/>
      <c r="K10" s="24"/>
      <c r="L10" s="24"/>
      <c r="M10" s="24"/>
      <c r="N10" s="24"/>
      <c r="O10" s="24"/>
      <c r="P10" s="24"/>
      <c r="Q10" s="24"/>
      <c r="R10" s="24"/>
      <c r="S10" s="24"/>
      <c r="T10" s="24"/>
      <c r="U10" s="24"/>
    </row>
    <row r="11">
      <c r="A11" s="31" t="s">
        <v>12</v>
      </c>
      <c r="B11" s="31" t="s">
        <v>10</v>
      </c>
      <c r="D11" s="24"/>
      <c r="E11" s="31" t="s">
        <v>223</v>
      </c>
      <c r="F11" s="24"/>
      <c r="G11" s="24"/>
      <c r="H11" s="24"/>
      <c r="I11" s="24"/>
      <c r="J11" s="24"/>
      <c r="K11" s="24"/>
      <c r="L11" s="24"/>
      <c r="M11" s="24"/>
      <c r="N11" s="24"/>
      <c r="O11" s="24"/>
      <c r="P11" s="24"/>
      <c r="Q11" s="24"/>
      <c r="R11" s="24"/>
      <c r="S11" s="24"/>
      <c r="T11" s="24"/>
      <c r="U11" s="24"/>
    </row>
    <row r="12">
      <c r="A12" s="32" t="s">
        <v>13</v>
      </c>
      <c r="B12" s="24"/>
      <c r="D12" s="24"/>
      <c r="E12" s="38" t="s">
        <v>224</v>
      </c>
      <c r="F12" s="24"/>
      <c r="G12" s="24"/>
      <c r="H12" s="24"/>
      <c r="I12" s="24"/>
      <c r="J12" s="24"/>
      <c r="K12" s="24"/>
      <c r="L12" s="24"/>
      <c r="M12" s="24"/>
      <c r="N12" s="24"/>
      <c r="O12" s="24"/>
      <c r="P12" s="24"/>
      <c r="Q12" s="24"/>
      <c r="R12" s="24"/>
      <c r="S12" s="24"/>
      <c r="T12" s="24"/>
      <c r="U12" s="24"/>
    </row>
    <row r="13">
      <c r="A13" s="31" t="s">
        <v>49</v>
      </c>
      <c r="B13" s="31" t="s">
        <v>15</v>
      </c>
      <c r="D13" s="24"/>
      <c r="E13" s="32" t="s">
        <v>225</v>
      </c>
      <c r="F13" s="24"/>
      <c r="G13" s="24"/>
      <c r="H13" s="24"/>
      <c r="I13" s="24"/>
      <c r="J13" s="24"/>
      <c r="K13" s="24"/>
      <c r="L13" s="24"/>
      <c r="M13" s="24"/>
      <c r="N13" s="24"/>
      <c r="O13" s="24"/>
      <c r="P13" s="24"/>
      <c r="Q13" s="24"/>
      <c r="R13" s="24"/>
      <c r="S13" s="24"/>
      <c r="T13" s="24"/>
      <c r="U13" s="24"/>
    </row>
    <row r="14">
      <c r="A14" s="32" t="s">
        <v>17</v>
      </c>
      <c r="B14" s="24"/>
      <c r="D14" s="24"/>
      <c r="E14" s="31" t="s">
        <v>226</v>
      </c>
      <c r="F14" s="24"/>
      <c r="G14" s="24"/>
      <c r="H14" s="24"/>
      <c r="I14" s="24"/>
      <c r="J14" s="24"/>
      <c r="K14" s="24"/>
      <c r="L14" s="24"/>
      <c r="M14" s="24"/>
      <c r="N14" s="24"/>
      <c r="O14" s="24"/>
      <c r="P14" s="24"/>
      <c r="Q14" s="24"/>
      <c r="R14" s="24"/>
      <c r="S14" s="24"/>
      <c r="T14" s="24"/>
      <c r="U14" s="24"/>
    </row>
    <row r="15">
      <c r="A15" s="31" t="s">
        <v>18</v>
      </c>
      <c r="B15" s="24"/>
      <c r="D15" s="24"/>
      <c r="E15" s="31" t="s">
        <v>227</v>
      </c>
      <c r="F15" s="24"/>
      <c r="G15" s="24"/>
      <c r="H15" s="24"/>
      <c r="I15" s="24"/>
      <c r="J15" s="24"/>
      <c r="K15" s="24"/>
      <c r="L15" s="24"/>
      <c r="M15" s="24"/>
      <c r="N15" s="24"/>
      <c r="O15" s="24"/>
      <c r="P15" s="24"/>
      <c r="Q15" s="24"/>
      <c r="R15" s="24"/>
      <c r="S15" s="24"/>
      <c r="T15" s="24"/>
      <c r="U15" s="24"/>
    </row>
    <row r="16">
      <c r="A16" s="31" t="s">
        <v>228</v>
      </c>
      <c r="B16" s="24"/>
      <c r="D16" s="24"/>
      <c r="E16" s="31" t="s">
        <v>229</v>
      </c>
      <c r="F16" s="24"/>
      <c r="G16" s="24"/>
      <c r="H16" s="24"/>
      <c r="I16" s="24"/>
      <c r="J16" s="24"/>
      <c r="K16" s="24"/>
      <c r="L16" s="24"/>
      <c r="M16" s="24"/>
      <c r="N16" s="24"/>
      <c r="O16" s="24"/>
      <c r="P16" s="24"/>
      <c r="Q16" s="24"/>
      <c r="R16" s="24"/>
      <c r="S16" s="24"/>
      <c r="T16" s="24"/>
      <c r="U16" s="24"/>
    </row>
    <row r="17">
      <c r="A17" s="31" t="s">
        <v>22</v>
      </c>
      <c r="B17" s="24"/>
      <c r="D17" s="24"/>
      <c r="E17" s="31" t="s">
        <v>230</v>
      </c>
      <c r="F17" s="24"/>
      <c r="G17" s="24"/>
      <c r="H17" s="24"/>
      <c r="I17" s="24"/>
      <c r="J17" s="24"/>
      <c r="K17" s="24"/>
      <c r="L17" s="24"/>
      <c r="M17" s="24"/>
      <c r="N17" s="24"/>
      <c r="O17" s="24"/>
      <c r="P17" s="24"/>
      <c r="Q17" s="24"/>
      <c r="R17" s="24"/>
      <c r="S17" s="24"/>
      <c r="T17" s="24"/>
      <c r="U17" s="24"/>
    </row>
    <row r="18">
      <c r="A18" s="31" t="s">
        <v>23</v>
      </c>
      <c r="B18" s="24"/>
      <c r="D18" s="24"/>
      <c r="E18" s="31" t="s">
        <v>231</v>
      </c>
      <c r="F18" s="24"/>
      <c r="G18" s="24"/>
      <c r="H18" s="24"/>
      <c r="I18" s="24"/>
      <c r="J18" s="24"/>
      <c r="K18" s="24"/>
      <c r="L18" s="24"/>
      <c r="M18" s="24"/>
      <c r="N18" s="24"/>
      <c r="O18" s="24"/>
      <c r="P18" s="24"/>
      <c r="Q18" s="24"/>
      <c r="R18" s="24"/>
      <c r="S18" s="24"/>
      <c r="T18" s="24"/>
      <c r="U18" s="24"/>
    </row>
    <row r="19">
      <c r="A19" s="1"/>
      <c r="D19" s="24"/>
      <c r="E19" s="31" t="s">
        <v>232</v>
      </c>
      <c r="F19" s="24"/>
      <c r="G19" s="24"/>
      <c r="H19" s="24"/>
      <c r="I19" s="24"/>
      <c r="J19" s="24"/>
      <c r="K19" s="24"/>
      <c r="L19" s="24"/>
      <c r="M19" s="24"/>
      <c r="N19" s="24"/>
      <c r="O19" s="24"/>
      <c r="P19" s="24"/>
      <c r="Q19" s="24"/>
      <c r="R19" s="24"/>
      <c r="S19" s="24"/>
      <c r="T19" s="24"/>
      <c r="U19" s="24"/>
    </row>
    <row r="20">
      <c r="D20" s="24"/>
      <c r="E20" s="31" t="s">
        <v>233</v>
      </c>
      <c r="F20" s="24"/>
      <c r="G20" s="24"/>
      <c r="H20" s="24"/>
      <c r="I20" s="24"/>
      <c r="J20" s="24"/>
      <c r="K20" s="24"/>
      <c r="L20" s="24"/>
      <c r="M20" s="24"/>
      <c r="N20" s="24"/>
      <c r="O20" s="24"/>
      <c r="P20" s="24"/>
      <c r="Q20" s="24"/>
      <c r="R20" s="24"/>
      <c r="S20" s="24"/>
      <c r="T20" s="24"/>
      <c r="U20" s="24"/>
    </row>
    <row r="21">
      <c r="D21" s="24"/>
      <c r="E21" s="31" t="s">
        <v>234</v>
      </c>
    </row>
    <row r="22">
      <c r="D22" s="24"/>
      <c r="E22" s="31" t="s">
        <v>235</v>
      </c>
    </row>
    <row r="23">
      <c r="D23" s="24"/>
      <c r="E23" s="32" t="s">
        <v>236</v>
      </c>
    </row>
    <row r="24">
      <c r="D24" s="24"/>
      <c r="E24" s="31" t="s">
        <v>237</v>
      </c>
    </row>
    <row r="25">
      <c r="D25" s="24"/>
      <c r="E25" s="31" t="s">
        <v>238</v>
      </c>
    </row>
    <row r="26">
      <c r="D26" s="24"/>
      <c r="E26" s="31" t="s">
        <v>239</v>
      </c>
    </row>
    <row r="27">
      <c r="E27" s="32" t="s">
        <v>240</v>
      </c>
    </row>
    <row r="28">
      <c r="E28" s="31" t="s">
        <v>241</v>
      </c>
    </row>
    <row r="29">
      <c r="E29" s="31" t="s">
        <v>242</v>
      </c>
    </row>
    <row r="30">
      <c r="E30" s="32" t="s">
        <v>243</v>
      </c>
    </row>
    <row r="31">
      <c r="E31" s="31" t="s">
        <v>244</v>
      </c>
    </row>
    <row r="32">
      <c r="E32" s="31" t="s">
        <v>245</v>
      </c>
    </row>
    <row r="33">
      <c r="E33" s="31" t="s">
        <v>246</v>
      </c>
    </row>
    <row r="34">
      <c r="E34" s="31" t="s">
        <v>247</v>
      </c>
    </row>
    <row r="35">
      <c r="E35" s="31" t="s">
        <v>248</v>
      </c>
    </row>
    <row r="36">
      <c r="E36" s="32" t="s">
        <v>249</v>
      </c>
    </row>
    <row r="37">
      <c r="E37" s="31" t="s">
        <v>250</v>
      </c>
    </row>
    <row r="38">
      <c r="E38" s="32" t="s">
        <v>251</v>
      </c>
    </row>
    <row r="39">
      <c r="E39" s="31" t="s">
        <v>252</v>
      </c>
    </row>
    <row r="40">
      <c r="E40" s="31" t="s">
        <v>253</v>
      </c>
    </row>
    <row r="41">
      <c r="E41" s="32" t="s">
        <v>254</v>
      </c>
    </row>
    <row r="42">
      <c r="E42" s="31" t="s">
        <v>255</v>
      </c>
    </row>
    <row r="43">
      <c r="E43" s="31" t="s">
        <v>256</v>
      </c>
    </row>
    <row r="44">
      <c r="E44" s="31" t="s">
        <v>257</v>
      </c>
    </row>
    <row r="45">
      <c r="E45" s="31" t="s">
        <v>258</v>
      </c>
    </row>
    <row r="46">
      <c r="E46" s="31" t="s">
        <v>259</v>
      </c>
    </row>
    <row r="47">
      <c r="E47" s="31" t="s">
        <v>260</v>
      </c>
    </row>
    <row r="48">
      <c r="E48" s="31" t="s">
        <v>261</v>
      </c>
    </row>
    <row r="49">
      <c r="E49" s="31" t="s">
        <v>262</v>
      </c>
    </row>
    <row r="50">
      <c r="E50" s="2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63"/>
    <col customWidth="1" min="2" max="2" width="15.63"/>
    <col customWidth="1" min="3" max="4" width="15.5"/>
  </cols>
  <sheetData>
    <row r="1">
      <c r="A1" s="31" t="s">
        <v>263</v>
      </c>
      <c r="B1" s="24"/>
      <c r="C1" s="24"/>
      <c r="D1" s="24"/>
    </row>
    <row r="2">
      <c r="A2" s="24"/>
      <c r="B2" s="24"/>
      <c r="C2" s="24"/>
      <c r="D2" s="24"/>
    </row>
    <row r="3">
      <c r="A3" s="32" t="s">
        <v>130</v>
      </c>
      <c r="B3" s="40">
        <f>B7/B6</f>
        <v>4.75</v>
      </c>
      <c r="C3" s="24"/>
      <c r="D3" s="24"/>
    </row>
    <row r="4">
      <c r="A4" s="31" t="s">
        <v>131</v>
      </c>
      <c r="B4" s="24"/>
      <c r="C4" s="24"/>
      <c r="D4" s="24"/>
    </row>
    <row r="5">
      <c r="A5" s="24"/>
      <c r="B5" s="24"/>
      <c r="C5" s="24"/>
      <c r="D5" s="24"/>
    </row>
    <row r="6">
      <c r="A6" s="41" t="s">
        <v>132</v>
      </c>
      <c r="B6" s="42">
        <v>8.0</v>
      </c>
      <c r="C6" s="24"/>
      <c r="D6" s="24"/>
    </row>
    <row r="7">
      <c r="A7" s="41" t="s">
        <v>133</v>
      </c>
      <c r="B7" s="42">
        <v>38.0</v>
      </c>
      <c r="C7" s="24"/>
      <c r="D7" s="24"/>
    </row>
    <row r="8">
      <c r="A8" s="31"/>
      <c r="B8" s="42"/>
      <c r="C8" s="24"/>
      <c r="D8" s="24"/>
    </row>
    <row r="9">
      <c r="A9" s="32" t="s">
        <v>264</v>
      </c>
      <c r="B9" s="42">
        <f>B11/B10</f>
        <v>0.75</v>
      </c>
      <c r="C9" s="24"/>
      <c r="D9" s="24"/>
    </row>
    <row r="10">
      <c r="A10" s="31" t="s">
        <v>265</v>
      </c>
      <c r="B10" s="42">
        <v>8.0</v>
      </c>
      <c r="C10" s="24"/>
      <c r="D10" s="24"/>
    </row>
    <row r="11">
      <c r="A11" s="31" t="s">
        <v>266</v>
      </c>
      <c r="B11" s="43">
        <v>6.0</v>
      </c>
      <c r="C11" s="24"/>
      <c r="D11" s="24"/>
    </row>
    <row r="12">
      <c r="A12" s="24"/>
      <c r="B12" s="24"/>
      <c r="C12" s="24"/>
      <c r="D12" s="24"/>
    </row>
    <row r="13">
      <c r="A13" s="32" t="s">
        <v>267</v>
      </c>
      <c r="B13" s="40">
        <f>B15/B14</f>
        <v>4.285714286</v>
      </c>
      <c r="C13" s="24"/>
      <c r="D13" s="24"/>
    </row>
    <row r="14">
      <c r="A14" s="31" t="s">
        <v>268</v>
      </c>
      <c r="B14" s="42">
        <v>7.0</v>
      </c>
      <c r="C14" s="24"/>
      <c r="D14" s="24"/>
    </row>
    <row r="15">
      <c r="A15" s="31" t="s">
        <v>137</v>
      </c>
      <c r="B15" s="42">
        <v>30.0</v>
      </c>
      <c r="C15" s="24"/>
      <c r="D15" s="24"/>
    </row>
    <row r="16">
      <c r="A16" s="24"/>
      <c r="B16" s="24"/>
      <c r="C16" s="24"/>
      <c r="D16" s="24"/>
    </row>
    <row r="17">
      <c r="A17" s="32" t="s">
        <v>269</v>
      </c>
      <c r="B17" s="40">
        <f>B19/B18</f>
        <v>2</v>
      </c>
      <c r="C17" s="24"/>
      <c r="D17" s="24"/>
    </row>
    <row r="18">
      <c r="A18" s="31" t="s">
        <v>268</v>
      </c>
      <c r="B18" s="42">
        <v>1.0</v>
      </c>
      <c r="C18" s="24"/>
      <c r="D18" s="24"/>
    </row>
    <row r="19">
      <c r="A19" s="31" t="s">
        <v>137</v>
      </c>
      <c r="B19" s="42">
        <v>2.0</v>
      </c>
      <c r="C19" s="24"/>
      <c r="D19" s="24"/>
    </row>
    <row r="20">
      <c r="A20" s="44" t="s">
        <v>270</v>
      </c>
      <c r="B20" s="24"/>
      <c r="C20" s="24"/>
      <c r="D20" s="24"/>
    </row>
    <row r="21">
      <c r="A21" s="44"/>
      <c r="B21" s="24"/>
      <c r="C21" s="24"/>
      <c r="D21" s="24"/>
    </row>
    <row r="22">
      <c r="A22" s="24"/>
      <c r="B22" s="24"/>
      <c r="C22" s="24"/>
      <c r="D22" s="24"/>
    </row>
    <row r="23">
      <c r="A23" s="32" t="s">
        <v>271</v>
      </c>
      <c r="B23" s="40"/>
      <c r="C23" s="24"/>
      <c r="D23" s="24"/>
    </row>
    <row r="24">
      <c r="A24" s="31" t="s">
        <v>272</v>
      </c>
      <c r="B24" s="40"/>
      <c r="C24" s="24"/>
      <c r="D24" s="24"/>
      <c r="E24" s="24"/>
      <c r="F24" s="24"/>
    </row>
    <row r="25">
      <c r="A25" s="24"/>
      <c r="B25" s="40"/>
      <c r="C25" s="24"/>
      <c r="D25" s="24"/>
      <c r="E25" s="24"/>
      <c r="F25" s="24"/>
    </row>
    <row r="26">
      <c r="A26" s="31" t="s">
        <v>273</v>
      </c>
      <c r="B26" s="42">
        <v>8.0</v>
      </c>
      <c r="C26" s="24"/>
      <c r="D26" s="24"/>
      <c r="E26" s="24"/>
      <c r="F26" s="24"/>
    </row>
    <row r="27">
      <c r="A27" s="31" t="s">
        <v>274</v>
      </c>
      <c r="B27" s="42">
        <v>1.0</v>
      </c>
      <c r="C27" s="24"/>
      <c r="D27" s="24"/>
      <c r="E27" s="24"/>
      <c r="F27" s="24"/>
    </row>
    <row r="28">
      <c r="A28" s="31" t="s">
        <v>275</v>
      </c>
      <c r="B28" s="42">
        <v>4.0</v>
      </c>
      <c r="C28" s="24"/>
      <c r="D28" s="24"/>
      <c r="E28" s="24"/>
      <c r="F28" s="24"/>
    </row>
    <row r="29">
      <c r="A29" s="31" t="s">
        <v>276</v>
      </c>
      <c r="B29" s="42">
        <f>B28+B27+B26</f>
        <v>13</v>
      </c>
      <c r="C29" s="24"/>
      <c r="D29" s="24"/>
      <c r="E29" s="24"/>
      <c r="F29" s="24"/>
    </row>
    <row r="30">
      <c r="A30" s="24"/>
      <c r="B30" s="40"/>
      <c r="C30" s="24"/>
      <c r="D30" s="24"/>
      <c r="E30" s="24"/>
      <c r="F30" s="24"/>
    </row>
    <row r="31">
      <c r="A31" s="32" t="s">
        <v>277</v>
      </c>
      <c r="B31" s="40">
        <f>B26/B29</f>
        <v>0.6153846154</v>
      </c>
      <c r="C31" s="24"/>
      <c r="D31" s="24"/>
      <c r="E31" s="24"/>
      <c r="F31" s="24"/>
    </row>
    <row r="32">
      <c r="A32" s="32" t="s">
        <v>278</v>
      </c>
      <c r="B32" s="40">
        <f>B28/B29</f>
        <v>0.3076923077</v>
      </c>
      <c r="C32" s="24"/>
      <c r="D32" s="24"/>
      <c r="E32" s="24"/>
      <c r="F32" s="24"/>
    </row>
    <row r="33">
      <c r="A33" s="32" t="s">
        <v>279</v>
      </c>
      <c r="B33" s="40">
        <f>B27/B29</f>
        <v>0.07692307692</v>
      </c>
      <c r="C33" s="24"/>
      <c r="D33" s="24"/>
      <c r="E33" s="24"/>
      <c r="F33" s="24"/>
    </row>
    <row r="34">
      <c r="A34" s="24"/>
      <c r="B34" s="40"/>
      <c r="C34" s="24"/>
      <c r="D34" s="24"/>
      <c r="E34" s="24"/>
      <c r="F34" s="24"/>
    </row>
    <row r="35">
      <c r="A35" s="44" t="s">
        <v>280</v>
      </c>
      <c r="B35" s="40"/>
      <c r="C35" s="24"/>
      <c r="D35" s="24"/>
      <c r="E35" s="24"/>
      <c r="F35" s="24"/>
    </row>
    <row r="36">
      <c r="A36" s="24"/>
      <c r="B36" s="40"/>
      <c r="C36" s="24"/>
      <c r="D36" s="24"/>
      <c r="E36" s="24"/>
      <c r="F36" s="24"/>
    </row>
    <row r="37">
      <c r="A37" s="32" t="s">
        <v>134</v>
      </c>
      <c r="B37" s="40"/>
      <c r="C37" s="24"/>
      <c r="D37" s="24"/>
      <c r="E37" s="24"/>
      <c r="F37" s="24"/>
    </row>
    <row r="38">
      <c r="A38" s="31" t="s">
        <v>135</v>
      </c>
      <c r="B38" s="40"/>
      <c r="C38" s="24"/>
      <c r="D38" s="24"/>
      <c r="E38" s="24"/>
      <c r="F38" s="24"/>
    </row>
    <row r="39">
      <c r="A39" s="24"/>
      <c r="B39" s="40"/>
      <c r="C39" s="24"/>
      <c r="D39" s="24"/>
      <c r="E39" s="24"/>
      <c r="F39" s="24"/>
    </row>
    <row r="40">
      <c r="A40" s="31" t="s">
        <v>281</v>
      </c>
      <c r="B40" s="45">
        <f>B26/B15</f>
        <v>0.2666666667</v>
      </c>
      <c r="C40" s="24"/>
      <c r="D40" s="24"/>
      <c r="E40" s="24"/>
      <c r="F40" s="24"/>
    </row>
    <row r="41">
      <c r="A41" s="31" t="s">
        <v>282</v>
      </c>
      <c r="B41" s="46">
        <f>B28/B11</f>
        <v>0.6666666667</v>
      </c>
      <c r="C41" s="24"/>
      <c r="D41" s="24"/>
      <c r="E41" s="24"/>
      <c r="F41" s="24"/>
    </row>
    <row r="42">
      <c r="A42" s="31" t="s">
        <v>283</v>
      </c>
      <c r="B42" s="47">
        <f>B27/B19</f>
        <v>0.5</v>
      </c>
      <c r="C42" s="24"/>
      <c r="D42" s="24"/>
      <c r="E42" s="24"/>
      <c r="F42" s="24"/>
    </row>
    <row r="43">
      <c r="A43" s="31" t="s">
        <v>284</v>
      </c>
      <c r="B43" s="24">
        <f>B29/B7</f>
        <v>0.3421052632</v>
      </c>
      <c r="C43" s="24"/>
      <c r="D43" s="24"/>
      <c r="E43" s="24"/>
      <c r="F43" s="24"/>
    </row>
    <row r="44">
      <c r="A44" s="24"/>
      <c r="B44" s="24"/>
      <c r="C44" s="24"/>
      <c r="D44" s="24"/>
      <c r="E44" s="24"/>
      <c r="F44" s="24"/>
    </row>
    <row r="45">
      <c r="A45" s="44" t="s">
        <v>285</v>
      </c>
      <c r="B45" s="24"/>
      <c r="C45" s="24"/>
      <c r="D45" s="24"/>
      <c r="E45" s="24"/>
      <c r="F45" s="24"/>
    </row>
    <row r="46">
      <c r="A46" s="24"/>
      <c r="B46" s="24"/>
      <c r="C46" s="24"/>
      <c r="D46" s="24"/>
      <c r="E46" s="24"/>
      <c r="F46" s="24"/>
    </row>
    <row r="47">
      <c r="A47" s="32" t="s">
        <v>138</v>
      </c>
      <c r="B47" s="24"/>
      <c r="C47" s="24"/>
      <c r="D47" s="24"/>
      <c r="E47" s="24"/>
      <c r="F47" s="24"/>
    </row>
    <row r="48">
      <c r="A48" s="31" t="s">
        <v>139</v>
      </c>
      <c r="B48" s="24"/>
      <c r="C48" s="24"/>
      <c r="D48" s="24"/>
      <c r="E48" s="24"/>
      <c r="F48" s="24"/>
    </row>
    <row r="49">
      <c r="A49" s="24"/>
      <c r="B49" s="24"/>
      <c r="C49" s="24"/>
      <c r="D49" s="24"/>
      <c r="E49" s="24"/>
      <c r="F49" s="24"/>
    </row>
    <row r="50">
      <c r="A50" s="31" t="s">
        <v>286</v>
      </c>
      <c r="B50" s="31" t="s">
        <v>142</v>
      </c>
      <c r="C50" s="31" t="s">
        <v>287</v>
      </c>
      <c r="D50" s="42" t="s">
        <v>142</v>
      </c>
      <c r="E50" s="24"/>
      <c r="F50" s="24"/>
    </row>
    <row r="51">
      <c r="A51" s="48" t="s">
        <v>6</v>
      </c>
      <c r="B51" s="49">
        <v>1.0</v>
      </c>
      <c r="C51" s="48" t="s">
        <v>6</v>
      </c>
      <c r="D51" s="49">
        <v>0.75</v>
      </c>
      <c r="E51" s="24"/>
      <c r="F51" s="24"/>
    </row>
    <row r="52">
      <c r="A52" s="48" t="s">
        <v>8</v>
      </c>
      <c r="B52" s="49">
        <v>2.0</v>
      </c>
      <c r="C52" s="48" t="s">
        <v>8</v>
      </c>
      <c r="D52" s="49">
        <v>1.5</v>
      </c>
      <c r="E52" s="24"/>
      <c r="F52" s="24"/>
    </row>
    <row r="53">
      <c r="A53" s="48" t="s">
        <v>11</v>
      </c>
      <c r="B53" s="49">
        <v>1.0</v>
      </c>
      <c r="C53" s="48" t="s">
        <v>11</v>
      </c>
      <c r="D53" s="49">
        <v>1.0</v>
      </c>
      <c r="E53" s="24"/>
      <c r="F53" s="24"/>
    </row>
    <row r="54">
      <c r="A54" s="48" t="s">
        <v>12</v>
      </c>
      <c r="B54" s="49">
        <v>1.0</v>
      </c>
      <c r="C54" s="48" t="s">
        <v>12</v>
      </c>
      <c r="D54" s="49">
        <v>1.5</v>
      </c>
      <c r="E54" s="24"/>
      <c r="F54" s="24"/>
    </row>
    <row r="55">
      <c r="A55" s="31" t="s">
        <v>144</v>
      </c>
      <c r="B55" s="40">
        <f>B51+B52+B53+B54</f>
        <v>5</v>
      </c>
      <c r="D55" s="24">
        <f>SUM(D51:D54)</f>
        <v>4.75</v>
      </c>
      <c r="E55" s="24"/>
      <c r="F55" s="24"/>
    </row>
    <row r="56">
      <c r="A56" s="50" t="s">
        <v>140</v>
      </c>
      <c r="B56" s="40">
        <f>B55/D55</f>
        <v>1.052631579</v>
      </c>
      <c r="C56" s="24"/>
      <c r="D56" s="24"/>
      <c r="E56" s="24"/>
      <c r="F56" s="24"/>
    </row>
    <row r="57">
      <c r="A57" s="48"/>
      <c r="B57" s="49"/>
      <c r="C57" s="24"/>
      <c r="D57" s="24"/>
      <c r="E57" s="24"/>
      <c r="F57" s="24"/>
    </row>
    <row r="58">
      <c r="A58" s="51" t="s">
        <v>288</v>
      </c>
      <c r="B58" s="49"/>
      <c r="C58" s="24"/>
      <c r="D58" s="24"/>
      <c r="E58" s="24"/>
      <c r="F58" s="24"/>
    </row>
    <row r="59">
      <c r="A59" s="48"/>
      <c r="B59" s="49"/>
    </row>
    <row r="60">
      <c r="A60" s="48"/>
      <c r="B60" s="49"/>
    </row>
    <row r="61">
      <c r="A61" s="24"/>
    </row>
    <row r="62">
      <c r="A62" s="31"/>
    </row>
    <row r="63">
      <c r="A63" s="24"/>
    </row>
    <row r="64">
      <c r="A64" s="24"/>
    </row>
    <row r="65">
      <c r="A65" s="24"/>
    </row>
    <row r="66">
      <c r="A66" s="24"/>
    </row>
    <row r="67">
      <c r="A67" s="24"/>
    </row>
    <row r="68">
      <c r="A68" s="24"/>
    </row>
    <row r="69">
      <c r="A69" s="24"/>
    </row>
  </sheetData>
  <drawing r:id="rId1"/>
</worksheet>
</file>