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evelopment\PEDeadReckoning\calibration\doc\"/>
    </mc:Choice>
  </mc:AlternateContent>
  <bookViews>
    <workbookView xWindow="0" yWindow="0" windowWidth="27930" windowHeight="14595"/>
  </bookViews>
  <sheets>
    <sheet name="n;n+1;" sheetId="2" r:id="rId1"/>
    <sheet name="n div 2;n;" sheetId="3" r:id="rId2"/>
    <sheet name="n;n+5;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2" i="2"/>
  <c r="I22" i="2" l="1"/>
  <c r="I23" i="2"/>
  <c r="I24" i="2" s="1"/>
  <c r="D2" i="4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D41" i="4" s="1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3" i="2"/>
  <c r="E4" i="2" l="1"/>
  <c r="D3" i="2"/>
  <c r="D10" i="4"/>
  <c r="D18" i="4"/>
  <c r="D26" i="4"/>
  <c r="D34" i="4"/>
  <c r="D3" i="4"/>
  <c r="D11" i="4"/>
  <c r="D19" i="4"/>
  <c r="D27" i="4"/>
  <c r="D35" i="4"/>
  <c r="D4" i="4"/>
  <c r="D12" i="4"/>
  <c r="D20" i="4"/>
  <c r="D28" i="4"/>
  <c r="D36" i="4"/>
  <c r="D9" i="4"/>
  <c r="D17" i="4"/>
  <c r="D25" i="4"/>
  <c r="D33" i="4"/>
  <c r="D5" i="4"/>
  <c r="D13" i="4"/>
  <c r="D21" i="4"/>
  <c r="D29" i="4"/>
  <c r="D37" i="4"/>
  <c r="D6" i="4"/>
  <c r="D14" i="4"/>
  <c r="D22" i="4"/>
  <c r="D30" i="4"/>
  <c r="D38" i="4"/>
  <c r="D7" i="4"/>
  <c r="D15" i="4"/>
  <c r="D23" i="4"/>
  <c r="D31" i="4"/>
  <c r="D39" i="4"/>
  <c r="D8" i="4"/>
  <c r="D16" i="4"/>
  <c r="D24" i="4"/>
  <c r="D32" i="4"/>
  <c r="D40" i="4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E5" i="2" l="1"/>
  <c r="D4" i="2"/>
  <c r="C25" i="2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I10" i="4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B10" i="4"/>
  <c r="B9" i="4"/>
  <c r="B8" i="4"/>
  <c r="B7" i="4"/>
  <c r="B6" i="4"/>
  <c r="B5" i="4"/>
  <c r="B4" i="4"/>
  <c r="H3" i="4"/>
  <c r="H4" i="4" s="1"/>
  <c r="H5" i="4" s="1"/>
  <c r="B3" i="4"/>
  <c r="H2" i="4"/>
  <c r="B2" i="4"/>
  <c r="J2" i="4" s="1"/>
  <c r="B41" i="3"/>
  <c r="B40" i="3"/>
  <c r="B39" i="3"/>
  <c r="B38" i="3"/>
  <c r="B37" i="3"/>
  <c r="B36" i="3"/>
  <c r="B35" i="3"/>
  <c r="B34" i="3"/>
  <c r="B33" i="3"/>
  <c r="B32" i="3"/>
  <c r="B31" i="3"/>
  <c r="B30" i="3"/>
  <c r="E6" i="2" l="1"/>
  <c r="J3" i="4"/>
  <c r="J4" i="4" s="1"/>
  <c r="J5" i="4" s="1"/>
  <c r="J6" i="4" s="1"/>
  <c r="J7" i="4" s="1"/>
  <c r="J8" i="4" s="1"/>
  <c r="H6" i="4"/>
  <c r="I11" i="3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10" i="3"/>
  <c r="H2" i="3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J2" i="3" s="1"/>
  <c r="H2" i="2"/>
  <c r="E7" i="2" l="1"/>
  <c r="D6" i="2"/>
  <c r="B6" i="2" s="1"/>
  <c r="J3" i="3"/>
  <c r="J4" i="3" s="1"/>
  <c r="J5" i="3" s="1"/>
  <c r="J6" i="3" s="1"/>
  <c r="J7" i="3" s="1"/>
  <c r="J8" i="3" s="1"/>
  <c r="L4" i="4"/>
  <c r="M4" i="4" s="1"/>
  <c r="L3" i="4"/>
  <c r="M3" i="4" s="1"/>
  <c r="R3" i="4" s="1"/>
  <c r="L5" i="4"/>
  <c r="M5" i="4" s="1"/>
  <c r="O5" i="4" s="1"/>
  <c r="H7" i="4"/>
  <c r="L6" i="4"/>
  <c r="M6" i="4" s="1"/>
  <c r="J9" i="4"/>
  <c r="H3" i="2"/>
  <c r="H4" i="2" s="1"/>
  <c r="H5" i="2" s="1"/>
  <c r="H6" i="2" s="1"/>
  <c r="H7" i="2" s="1"/>
  <c r="H8" i="2" s="1"/>
  <c r="H9" i="2" s="1"/>
  <c r="I10" i="2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B5" i="2"/>
  <c r="B4" i="2"/>
  <c r="B3" i="2"/>
  <c r="B2" i="2"/>
  <c r="J2" i="2" s="1"/>
  <c r="E8" i="2" l="1"/>
  <c r="D7" i="2"/>
  <c r="B7" i="2" s="1"/>
  <c r="L5" i="3"/>
  <c r="M5" i="3" s="1"/>
  <c r="O5" i="3" s="1"/>
  <c r="L3" i="3"/>
  <c r="P3" i="3" s="1"/>
  <c r="Q3" i="3" s="1"/>
  <c r="L4" i="3"/>
  <c r="M4" i="3" s="1"/>
  <c r="O4" i="3" s="1"/>
  <c r="J9" i="3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O4" i="4"/>
  <c r="P3" i="4"/>
  <c r="Q3" i="4" s="1"/>
  <c r="S3" i="4"/>
  <c r="T3" i="4" s="1"/>
  <c r="R4" i="4"/>
  <c r="O3" i="4"/>
  <c r="H8" i="4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O6" i="4"/>
  <c r="J10" i="4"/>
  <c r="L8" i="3"/>
  <c r="M8" i="3" s="1"/>
  <c r="O8" i="3" s="1"/>
  <c r="L7" i="4"/>
  <c r="L7" i="3"/>
  <c r="M7" i="3" s="1"/>
  <c r="L6" i="3"/>
  <c r="M6" i="3" s="1"/>
  <c r="O6" i="3" s="1"/>
  <c r="J3" i="2"/>
  <c r="L3" i="2" s="1"/>
  <c r="E9" i="2" l="1"/>
  <c r="D8" i="2"/>
  <c r="B8" i="2" s="1"/>
  <c r="H10" i="2"/>
  <c r="H11" i="2" s="1"/>
  <c r="J4" i="2"/>
  <c r="J5" i="2" s="1"/>
  <c r="L5" i="2" s="1"/>
  <c r="L14" i="3"/>
  <c r="M14" i="3" s="1"/>
  <c r="L10" i="3"/>
  <c r="M10" i="3" s="1"/>
  <c r="O10" i="3" s="1"/>
  <c r="L17" i="3"/>
  <c r="M17" i="3" s="1"/>
  <c r="O17" i="3" s="1"/>
  <c r="M3" i="3"/>
  <c r="O3" i="3" s="1"/>
  <c r="L19" i="3"/>
  <c r="M19" i="3" s="1"/>
  <c r="O19" i="3" s="1"/>
  <c r="P4" i="3"/>
  <c r="Q4" i="3" s="1"/>
  <c r="L16" i="3"/>
  <c r="M16" i="3" s="1"/>
  <c r="O16" i="3" s="1"/>
  <c r="L18" i="3"/>
  <c r="M18" i="3" s="1"/>
  <c r="O18" i="3" s="1"/>
  <c r="L12" i="3"/>
  <c r="M12" i="3" s="1"/>
  <c r="O12" i="3" s="1"/>
  <c r="L13" i="3"/>
  <c r="M13" i="3" s="1"/>
  <c r="O13" i="3" s="1"/>
  <c r="L20" i="3"/>
  <c r="M20" i="3" s="1"/>
  <c r="L9" i="3"/>
  <c r="M9" i="3" s="1"/>
  <c r="O9" i="3" s="1"/>
  <c r="L11" i="3"/>
  <c r="M11" i="3" s="1"/>
  <c r="L15" i="3"/>
  <c r="M15" i="3" s="1"/>
  <c r="O15" i="3" s="1"/>
  <c r="P4" i="4"/>
  <c r="P5" i="4" s="1"/>
  <c r="S4" i="4"/>
  <c r="T4" i="4" s="1"/>
  <c r="R5" i="4"/>
  <c r="M7" i="4"/>
  <c r="O7" i="4" s="1"/>
  <c r="J11" i="4"/>
  <c r="L8" i="4"/>
  <c r="J22" i="3"/>
  <c r="L21" i="3"/>
  <c r="M21" i="3" s="1"/>
  <c r="O7" i="3"/>
  <c r="P3" i="2"/>
  <c r="Q3" i="2" s="1"/>
  <c r="M3" i="2"/>
  <c r="E10" i="2" l="1"/>
  <c r="D9" i="2"/>
  <c r="B9" i="2" s="1"/>
  <c r="L4" i="2"/>
  <c r="M4" i="2" s="1"/>
  <c r="O4" i="2" s="1"/>
  <c r="P5" i="3"/>
  <c r="P6" i="3" s="1"/>
  <c r="O20" i="3"/>
  <c r="O14" i="3"/>
  <c r="O11" i="3"/>
  <c r="R3" i="3"/>
  <c r="R4" i="3"/>
  <c r="S3" i="3"/>
  <c r="T3" i="3" s="1"/>
  <c r="Q4" i="4"/>
  <c r="Q5" i="4"/>
  <c r="P6" i="4"/>
  <c r="R6" i="4"/>
  <c r="S5" i="4"/>
  <c r="T5" i="4" s="1"/>
  <c r="M8" i="4"/>
  <c r="J12" i="4"/>
  <c r="L9" i="4"/>
  <c r="O21" i="3"/>
  <c r="J23" i="3"/>
  <c r="L22" i="3"/>
  <c r="O3" i="2"/>
  <c r="R3" i="2"/>
  <c r="J6" i="2"/>
  <c r="L6" i="2" s="1"/>
  <c r="M5" i="2"/>
  <c r="O5" i="2" s="1"/>
  <c r="E11" i="2" l="1"/>
  <c r="D10" i="2"/>
  <c r="B10" i="2" s="1"/>
  <c r="H12" i="2"/>
  <c r="P4" i="2"/>
  <c r="Q4" i="2" s="1"/>
  <c r="Q5" i="3"/>
  <c r="R5" i="3"/>
  <c r="S4" i="3"/>
  <c r="T4" i="3" s="1"/>
  <c r="P7" i="3"/>
  <c r="Q6" i="3"/>
  <c r="R7" i="4"/>
  <c r="S7" i="4" s="1"/>
  <c r="T7" i="4" s="1"/>
  <c r="S6" i="4"/>
  <c r="T6" i="4" s="1"/>
  <c r="Q6" i="4"/>
  <c r="P7" i="4"/>
  <c r="J13" i="4"/>
  <c r="M9" i="4"/>
  <c r="O8" i="4"/>
  <c r="L10" i="4"/>
  <c r="M22" i="3"/>
  <c r="O22" i="3" s="1"/>
  <c r="J24" i="3"/>
  <c r="L23" i="3"/>
  <c r="M23" i="3" s="1"/>
  <c r="O23" i="3" s="1"/>
  <c r="R4" i="2"/>
  <c r="S3" i="2"/>
  <c r="T3" i="2" s="1"/>
  <c r="J7" i="2"/>
  <c r="L7" i="2" s="1"/>
  <c r="M6" i="2"/>
  <c r="O6" i="2" s="1"/>
  <c r="E12" i="2" l="1"/>
  <c r="D11" i="2"/>
  <c r="B11" i="2" s="1"/>
  <c r="H13" i="2"/>
  <c r="H14" i="2" s="1"/>
  <c r="P5" i="2"/>
  <c r="Q5" i="2" s="1"/>
  <c r="Q7" i="3"/>
  <c r="P8" i="3"/>
  <c r="R6" i="3"/>
  <c r="S5" i="3"/>
  <c r="T5" i="3" s="1"/>
  <c r="R8" i="4"/>
  <c r="S8" i="4" s="1"/>
  <c r="T8" i="4" s="1"/>
  <c r="Q7" i="4"/>
  <c r="P8" i="4"/>
  <c r="M10" i="4"/>
  <c r="O10" i="4" s="1"/>
  <c r="O9" i="4"/>
  <c r="J14" i="4"/>
  <c r="L11" i="4"/>
  <c r="L24" i="3"/>
  <c r="J25" i="3"/>
  <c r="R5" i="2"/>
  <c r="S4" i="2"/>
  <c r="T4" i="2" s="1"/>
  <c r="J8" i="2"/>
  <c r="L8" i="2" s="1"/>
  <c r="M7" i="2"/>
  <c r="O7" i="2" s="1"/>
  <c r="E13" i="2" l="1"/>
  <c r="D12" i="2"/>
  <c r="B12" i="2" s="1"/>
  <c r="H15" i="2"/>
  <c r="P6" i="2"/>
  <c r="Q6" i="2" s="1"/>
  <c r="Q8" i="3"/>
  <c r="P9" i="3"/>
  <c r="R7" i="3"/>
  <c r="S6" i="3"/>
  <c r="T6" i="3" s="1"/>
  <c r="R9" i="4"/>
  <c r="S9" i="4" s="1"/>
  <c r="T9" i="4" s="1"/>
  <c r="Q8" i="4"/>
  <c r="P9" i="4"/>
  <c r="M11" i="4"/>
  <c r="O11" i="4" s="1"/>
  <c r="J15" i="4"/>
  <c r="L12" i="4"/>
  <c r="J26" i="3"/>
  <c r="L25" i="3"/>
  <c r="M25" i="3" s="1"/>
  <c r="O25" i="3" s="1"/>
  <c r="M24" i="3"/>
  <c r="O24" i="3" s="1"/>
  <c r="S5" i="2"/>
  <c r="T5" i="2" s="1"/>
  <c r="R6" i="2"/>
  <c r="J9" i="2"/>
  <c r="L9" i="2" s="1"/>
  <c r="M8" i="2"/>
  <c r="O8" i="2" s="1"/>
  <c r="E14" i="2" l="1"/>
  <c r="D13" i="2"/>
  <c r="B13" i="2" s="1"/>
  <c r="P7" i="2"/>
  <c r="Q7" i="2" s="1"/>
  <c r="Q9" i="3"/>
  <c r="P10" i="3"/>
  <c r="S7" i="3"/>
  <c r="T7" i="3" s="1"/>
  <c r="R8" i="3"/>
  <c r="R10" i="4"/>
  <c r="R11" i="4" s="1"/>
  <c r="Q9" i="4"/>
  <c r="P10" i="4"/>
  <c r="J16" i="4"/>
  <c r="M12" i="4"/>
  <c r="O12" i="4" s="1"/>
  <c r="L13" i="4"/>
  <c r="J27" i="3"/>
  <c r="L26" i="3"/>
  <c r="M26" i="3" s="1"/>
  <c r="O26" i="3" s="1"/>
  <c r="R7" i="2"/>
  <c r="S6" i="2"/>
  <c r="T6" i="2" s="1"/>
  <c r="J10" i="2"/>
  <c r="E15" i="2" l="1"/>
  <c r="D14" i="2"/>
  <c r="B14" i="2" s="1"/>
  <c r="H16" i="2"/>
  <c r="H17" i="2" s="1"/>
  <c r="P8" i="2"/>
  <c r="Q8" i="2" s="1"/>
  <c r="P11" i="3"/>
  <c r="Q10" i="3"/>
  <c r="S8" i="3"/>
  <c r="T8" i="3" s="1"/>
  <c r="R9" i="3"/>
  <c r="S10" i="4"/>
  <c r="T10" i="4" s="1"/>
  <c r="P11" i="4"/>
  <c r="Q10" i="4"/>
  <c r="M13" i="4"/>
  <c r="O13" i="4" s="1"/>
  <c r="J17" i="4"/>
  <c r="R12" i="4"/>
  <c r="S11" i="4"/>
  <c r="T11" i="4" s="1"/>
  <c r="L14" i="4"/>
  <c r="J28" i="3"/>
  <c r="L27" i="3"/>
  <c r="M27" i="3" s="1"/>
  <c r="O27" i="3" s="1"/>
  <c r="R8" i="2"/>
  <c r="S7" i="2"/>
  <c r="T7" i="2" s="1"/>
  <c r="M9" i="2"/>
  <c r="O9" i="2" s="1"/>
  <c r="J11" i="2"/>
  <c r="L10" i="2"/>
  <c r="E16" i="2" l="1"/>
  <c r="D15" i="2"/>
  <c r="B15" i="2" s="1"/>
  <c r="P9" i="2"/>
  <c r="Q9" i="2" s="1"/>
  <c r="R10" i="3"/>
  <c r="S9" i="3"/>
  <c r="T9" i="3" s="1"/>
  <c r="Q11" i="3"/>
  <c r="P12" i="3"/>
  <c r="P12" i="4"/>
  <c r="Q11" i="4"/>
  <c r="M14" i="4"/>
  <c r="O14" i="4" s="1"/>
  <c r="S12" i="4"/>
  <c r="T12" i="4" s="1"/>
  <c r="R13" i="4"/>
  <c r="J18" i="4"/>
  <c r="L15" i="4"/>
  <c r="J29" i="3"/>
  <c r="L28" i="3"/>
  <c r="M28" i="3" s="1"/>
  <c r="O28" i="3" s="1"/>
  <c r="R9" i="2"/>
  <c r="S8" i="2"/>
  <c r="T8" i="2" s="1"/>
  <c r="J12" i="2"/>
  <c r="L12" i="2" s="1"/>
  <c r="M10" i="2"/>
  <c r="O10" i="2" s="1"/>
  <c r="L11" i="2"/>
  <c r="E17" i="2" l="1"/>
  <c r="D16" i="2"/>
  <c r="B16" i="2" s="1"/>
  <c r="H18" i="2"/>
  <c r="H19" i="2" s="1"/>
  <c r="P10" i="2"/>
  <c r="Q10" i="2" s="1"/>
  <c r="P13" i="3"/>
  <c r="Q12" i="3"/>
  <c r="R11" i="3"/>
  <c r="S10" i="3"/>
  <c r="T10" i="3" s="1"/>
  <c r="P13" i="4"/>
  <c r="Q12" i="4"/>
  <c r="M15" i="4"/>
  <c r="O15" i="4" s="1"/>
  <c r="R14" i="4"/>
  <c r="S13" i="4"/>
  <c r="T13" i="4" s="1"/>
  <c r="J19" i="4"/>
  <c r="L16" i="4"/>
  <c r="L29" i="3"/>
  <c r="M29" i="3" s="1"/>
  <c r="O29" i="3" s="1"/>
  <c r="J30" i="3"/>
  <c r="R10" i="2"/>
  <c r="S9" i="2"/>
  <c r="T9" i="2" s="1"/>
  <c r="M11" i="2"/>
  <c r="O11" i="2" s="1"/>
  <c r="M12" i="2"/>
  <c r="O12" i="2" s="1"/>
  <c r="J13" i="2"/>
  <c r="E18" i="2" l="1"/>
  <c r="D17" i="2"/>
  <c r="B17" i="2" s="1"/>
  <c r="P11" i="2"/>
  <c r="P12" i="2" s="1"/>
  <c r="Q12" i="2" s="1"/>
  <c r="R12" i="3"/>
  <c r="S11" i="3"/>
  <c r="T11" i="3" s="1"/>
  <c r="P14" i="3"/>
  <c r="Q13" i="3"/>
  <c r="Q13" i="4"/>
  <c r="P14" i="4"/>
  <c r="J20" i="4"/>
  <c r="M16" i="4"/>
  <c r="O16" i="4" s="1"/>
  <c r="S14" i="4"/>
  <c r="T14" i="4" s="1"/>
  <c r="R15" i="4"/>
  <c r="L17" i="4"/>
  <c r="L30" i="3"/>
  <c r="M30" i="3" s="1"/>
  <c r="J31" i="3"/>
  <c r="R11" i="2"/>
  <c r="S10" i="2"/>
  <c r="T10" i="2" s="1"/>
  <c r="J14" i="2"/>
  <c r="L13" i="2"/>
  <c r="E19" i="2" l="1"/>
  <c r="D18" i="2"/>
  <c r="B18" i="2" s="1"/>
  <c r="H20" i="2"/>
  <c r="H21" i="2" s="1"/>
  <c r="Q11" i="2"/>
  <c r="Q14" i="3"/>
  <c r="P15" i="3"/>
  <c r="R13" i="3"/>
  <c r="S12" i="3"/>
  <c r="T12" i="3" s="1"/>
  <c r="P15" i="4"/>
  <c r="Q14" i="4"/>
  <c r="M17" i="4"/>
  <c r="O17" i="4" s="1"/>
  <c r="R16" i="4"/>
  <c r="S15" i="4"/>
  <c r="T15" i="4" s="1"/>
  <c r="J21" i="4"/>
  <c r="L18" i="4"/>
  <c r="J32" i="3"/>
  <c r="L31" i="3"/>
  <c r="M31" i="3" s="1"/>
  <c r="O30" i="3"/>
  <c r="P13" i="2"/>
  <c r="Q13" i="2" s="1"/>
  <c r="R12" i="2"/>
  <c r="S11" i="2"/>
  <c r="T11" i="2" s="1"/>
  <c r="J15" i="2"/>
  <c r="L15" i="2" s="1"/>
  <c r="M13" i="2"/>
  <c r="O13" i="2" s="1"/>
  <c r="L14" i="2"/>
  <c r="E20" i="2" l="1"/>
  <c r="D19" i="2"/>
  <c r="B19" i="2" s="1"/>
  <c r="Q15" i="3"/>
  <c r="P16" i="3"/>
  <c r="R14" i="3"/>
  <c r="S13" i="3"/>
  <c r="T13" i="3" s="1"/>
  <c r="Q15" i="4"/>
  <c r="P16" i="4"/>
  <c r="M18" i="4"/>
  <c r="O18" i="4" s="1"/>
  <c r="J22" i="4"/>
  <c r="S16" i="4"/>
  <c r="T16" i="4" s="1"/>
  <c r="R17" i="4"/>
  <c r="L19" i="4"/>
  <c r="O31" i="3"/>
  <c r="J33" i="3"/>
  <c r="L32" i="3"/>
  <c r="P14" i="2"/>
  <c r="Q14" i="2" s="1"/>
  <c r="R13" i="2"/>
  <c r="S12" i="2"/>
  <c r="T12" i="2" s="1"/>
  <c r="M14" i="2"/>
  <c r="O14" i="2" s="1"/>
  <c r="M15" i="2"/>
  <c r="O15" i="2" s="1"/>
  <c r="J16" i="2"/>
  <c r="E21" i="2" l="1"/>
  <c r="D20" i="2"/>
  <c r="B20" i="2" s="1"/>
  <c r="H22" i="2"/>
  <c r="H23" i="2" s="1"/>
  <c r="Q16" i="3"/>
  <c r="P17" i="3"/>
  <c r="R15" i="3"/>
  <c r="S14" i="3"/>
  <c r="T14" i="3" s="1"/>
  <c r="P17" i="4"/>
  <c r="Q16" i="4"/>
  <c r="M19" i="4"/>
  <c r="O19" i="4" s="1"/>
  <c r="R18" i="4"/>
  <c r="S17" i="4"/>
  <c r="T17" i="4" s="1"/>
  <c r="J23" i="4"/>
  <c r="L20" i="4"/>
  <c r="M32" i="3"/>
  <c r="O32" i="3" s="1"/>
  <c r="J34" i="3"/>
  <c r="L33" i="3"/>
  <c r="R14" i="2"/>
  <c r="S13" i="2"/>
  <c r="T13" i="2" s="1"/>
  <c r="P15" i="2"/>
  <c r="Q15" i="2" s="1"/>
  <c r="J17" i="2"/>
  <c r="L17" i="2" s="1"/>
  <c r="L16" i="2"/>
  <c r="M16" i="2" s="1"/>
  <c r="E22" i="2" l="1"/>
  <c r="D21" i="2"/>
  <c r="B21" i="2" s="1"/>
  <c r="Q17" i="3"/>
  <c r="P18" i="3"/>
  <c r="S15" i="3"/>
  <c r="T15" i="3" s="1"/>
  <c r="R16" i="3"/>
  <c r="Q17" i="4"/>
  <c r="P18" i="4"/>
  <c r="J24" i="4"/>
  <c r="M20" i="4"/>
  <c r="O20" i="4" s="1"/>
  <c r="S18" i="4"/>
  <c r="T18" i="4" s="1"/>
  <c r="R19" i="4"/>
  <c r="L21" i="4"/>
  <c r="J35" i="3"/>
  <c r="L34" i="3"/>
  <c r="M33" i="3"/>
  <c r="O33" i="3" s="1"/>
  <c r="P16" i="2"/>
  <c r="P17" i="2" s="1"/>
  <c r="R15" i="2"/>
  <c r="S14" i="2"/>
  <c r="T14" i="2" s="1"/>
  <c r="O16" i="2"/>
  <c r="J18" i="2"/>
  <c r="L18" i="2" s="1"/>
  <c r="M17" i="2"/>
  <c r="O17" i="2" s="1"/>
  <c r="D22" i="2" l="1"/>
  <c r="B22" i="2" s="1"/>
  <c r="E23" i="2"/>
  <c r="H24" i="2"/>
  <c r="H25" i="2" s="1"/>
  <c r="S16" i="3"/>
  <c r="T16" i="3" s="1"/>
  <c r="R17" i="3"/>
  <c r="P19" i="3"/>
  <c r="Q18" i="3"/>
  <c r="P19" i="4"/>
  <c r="Q18" i="4"/>
  <c r="R20" i="4"/>
  <c r="S19" i="4"/>
  <c r="T19" i="4" s="1"/>
  <c r="M21" i="4"/>
  <c r="O21" i="4" s="1"/>
  <c r="J25" i="4"/>
  <c r="L22" i="4"/>
  <c r="Q16" i="2"/>
  <c r="M34" i="3"/>
  <c r="O34" i="3" s="1"/>
  <c r="J36" i="3"/>
  <c r="L35" i="3"/>
  <c r="R16" i="2"/>
  <c r="S15" i="2"/>
  <c r="T15" i="2" s="1"/>
  <c r="P18" i="2"/>
  <c r="Q17" i="2"/>
  <c r="J19" i="2"/>
  <c r="L19" i="2" s="1"/>
  <c r="M18" i="2"/>
  <c r="O18" i="2" s="1"/>
  <c r="D23" i="2" l="1"/>
  <c r="B23" i="2" s="1"/>
  <c r="E24" i="2"/>
  <c r="R18" i="3"/>
  <c r="S17" i="3"/>
  <c r="T17" i="3" s="1"/>
  <c r="P20" i="3"/>
  <c r="Q19" i="3"/>
  <c r="P20" i="4"/>
  <c r="Q19" i="4"/>
  <c r="M22" i="4"/>
  <c r="O22" i="4" s="1"/>
  <c r="J26" i="4"/>
  <c r="S20" i="4"/>
  <c r="T20" i="4" s="1"/>
  <c r="R21" i="4"/>
  <c r="L23" i="4"/>
  <c r="M35" i="3"/>
  <c r="O35" i="3" s="1"/>
  <c r="J37" i="3"/>
  <c r="L36" i="3"/>
  <c r="R17" i="2"/>
  <c r="S16" i="2"/>
  <c r="T16" i="2" s="1"/>
  <c r="P19" i="2"/>
  <c r="Q18" i="2"/>
  <c r="J20" i="2"/>
  <c r="M19" i="2"/>
  <c r="O19" i="2" s="1"/>
  <c r="D24" i="2" l="1"/>
  <c r="B24" i="2" s="1"/>
  <c r="E25" i="2"/>
  <c r="H26" i="2"/>
  <c r="H27" i="2" s="1"/>
  <c r="P21" i="3"/>
  <c r="Q20" i="3"/>
  <c r="R19" i="3"/>
  <c r="S18" i="3"/>
  <c r="T18" i="3" s="1"/>
  <c r="P21" i="4"/>
  <c r="Q20" i="4"/>
  <c r="S21" i="4"/>
  <c r="T21" i="4" s="1"/>
  <c r="R22" i="4"/>
  <c r="M23" i="4"/>
  <c r="O23" i="4" s="1"/>
  <c r="J27" i="4"/>
  <c r="L24" i="4"/>
  <c r="L20" i="2"/>
  <c r="P20" i="2" s="1"/>
  <c r="J21" i="2"/>
  <c r="M36" i="3"/>
  <c r="O36" i="3" s="1"/>
  <c r="J38" i="3"/>
  <c r="L37" i="3"/>
  <c r="M37" i="3" s="1"/>
  <c r="R18" i="2"/>
  <c r="S17" i="2"/>
  <c r="T17" i="2" s="1"/>
  <c r="Q19" i="2"/>
  <c r="D25" i="2" l="1"/>
  <c r="B25" i="2" s="1"/>
  <c r="E26" i="2"/>
  <c r="H28" i="2"/>
  <c r="J22" i="2"/>
  <c r="L22" i="2" s="1"/>
  <c r="R20" i="3"/>
  <c r="S19" i="3"/>
  <c r="T19" i="3" s="1"/>
  <c r="P22" i="3"/>
  <c r="Q21" i="3"/>
  <c r="Q21" i="4"/>
  <c r="P22" i="4"/>
  <c r="J28" i="4"/>
  <c r="S22" i="4"/>
  <c r="T22" i="4" s="1"/>
  <c r="R23" i="4"/>
  <c r="M24" i="4"/>
  <c r="O24" i="4" s="1"/>
  <c r="M20" i="2"/>
  <c r="O20" i="2" s="1"/>
  <c r="L25" i="4"/>
  <c r="L21" i="2"/>
  <c r="M21" i="2" s="1"/>
  <c r="O21" i="2" s="1"/>
  <c r="J39" i="3"/>
  <c r="L38" i="3"/>
  <c r="M38" i="3" s="1"/>
  <c r="O37" i="3"/>
  <c r="R19" i="2"/>
  <c r="S18" i="2"/>
  <c r="T18" i="2" s="1"/>
  <c r="Q20" i="2"/>
  <c r="D26" i="2" l="1"/>
  <c r="B26" i="2" s="1"/>
  <c r="E27" i="2"/>
  <c r="M22" i="2"/>
  <c r="O22" i="2" s="1"/>
  <c r="J23" i="2"/>
  <c r="L23" i="2" s="1"/>
  <c r="P21" i="2"/>
  <c r="P22" i="2" s="1"/>
  <c r="P23" i="3"/>
  <c r="Q22" i="3"/>
  <c r="R21" i="3"/>
  <c r="S20" i="3"/>
  <c r="T20" i="3" s="1"/>
  <c r="P23" i="4"/>
  <c r="Q22" i="4"/>
  <c r="M25" i="4"/>
  <c r="O25" i="4" s="1"/>
  <c r="R24" i="4"/>
  <c r="S23" i="4"/>
  <c r="T23" i="4" s="1"/>
  <c r="J29" i="4"/>
  <c r="L26" i="4"/>
  <c r="O38" i="3"/>
  <c r="J40" i="3"/>
  <c r="L39" i="3"/>
  <c r="R20" i="2"/>
  <c r="S19" i="2"/>
  <c r="T19" i="2" s="1"/>
  <c r="D27" i="2" l="1"/>
  <c r="B27" i="2" s="1"/>
  <c r="E28" i="2"/>
  <c r="H29" i="2"/>
  <c r="H30" i="2" s="1"/>
  <c r="M23" i="2"/>
  <c r="O23" i="2" s="1"/>
  <c r="Q22" i="2"/>
  <c r="P23" i="2"/>
  <c r="J24" i="2"/>
  <c r="Q21" i="2"/>
  <c r="R22" i="3"/>
  <c r="S21" i="3"/>
  <c r="T21" i="3" s="1"/>
  <c r="P24" i="3"/>
  <c r="Q23" i="3"/>
  <c r="P24" i="4"/>
  <c r="Q23" i="4"/>
  <c r="J30" i="4"/>
  <c r="M26" i="4"/>
  <c r="O26" i="4" s="1"/>
  <c r="R25" i="4"/>
  <c r="S24" i="4"/>
  <c r="T24" i="4" s="1"/>
  <c r="L27" i="4"/>
  <c r="J41" i="3"/>
  <c r="L40" i="3"/>
  <c r="M40" i="3" s="1"/>
  <c r="M39" i="3"/>
  <c r="O39" i="3" s="1"/>
  <c r="R21" i="2"/>
  <c r="R22" i="2" s="1"/>
  <c r="S22" i="2" s="1"/>
  <c r="T22" i="2" s="1"/>
  <c r="S20" i="2"/>
  <c r="T20" i="2" s="1"/>
  <c r="D28" i="2" l="1"/>
  <c r="B28" i="2" s="1"/>
  <c r="E29" i="2"/>
  <c r="H31" i="2"/>
  <c r="Q23" i="2"/>
  <c r="L24" i="2"/>
  <c r="R23" i="2"/>
  <c r="S23" i="2" s="1"/>
  <c r="T23" i="2" s="1"/>
  <c r="J25" i="2"/>
  <c r="J26" i="2" s="1"/>
  <c r="J27" i="2" s="1"/>
  <c r="Q24" i="3"/>
  <c r="P25" i="3"/>
  <c r="R23" i="3"/>
  <c r="S22" i="3"/>
  <c r="T22" i="3" s="1"/>
  <c r="P25" i="4"/>
  <c r="Q24" i="4"/>
  <c r="J31" i="4"/>
  <c r="S25" i="4"/>
  <c r="T25" i="4" s="1"/>
  <c r="R26" i="4"/>
  <c r="M27" i="4"/>
  <c r="O27" i="4" s="1"/>
  <c r="L28" i="4"/>
  <c r="O40" i="3"/>
  <c r="L41" i="3"/>
  <c r="M41" i="3" s="1"/>
  <c r="S21" i="2"/>
  <c r="T21" i="2" s="1"/>
  <c r="D29" i="2" l="1"/>
  <c r="B29" i="2" s="1"/>
  <c r="E30" i="2"/>
  <c r="J28" i="2"/>
  <c r="H32" i="2"/>
  <c r="M24" i="2"/>
  <c r="R24" i="2" s="1"/>
  <c r="S24" i="2" s="1"/>
  <c r="T24" i="2" s="1"/>
  <c r="P24" i="2"/>
  <c r="Q24" i="2" s="1"/>
  <c r="L25" i="2"/>
  <c r="M25" i="2" s="1"/>
  <c r="O25" i="2" s="1"/>
  <c r="R24" i="3"/>
  <c r="S23" i="3"/>
  <c r="T23" i="3" s="1"/>
  <c r="Q25" i="3"/>
  <c r="P26" i="3"/>
  <c r="P26" i="4"/>
  <c r="Q25" i="4"/>
  <c r="M28" i="4"/>
  <c r="O28" i="4" s="1"/>
  <c r="S26" i="4"/>
  <c r="T26" i="4" s="1"/>
  <c r="R27" i="4"/>
  <c r="J32" i="4"/>
  <c r="L29" i="4"/>
  <c r="O41" i="3"/>
  <c r="L26" i="2"/>
  <c r="D30" i="2" l="1"/>
  <c r="B30" i="2" s="1"/>
  <c r="E31" i="2"/>
  <c r="J29" i="2"/>
  <c r="O24" i="2"/>
  <c r="P25" i="2"/>
  <c r="P26" i="2" s="1"/>
  <c r="P27" i="3"/>
  <c r="Q26" i="3"/>
  <c r="S24" i="3"/>
  <c r="T24" i="3" s="1"/>
  <c r="R25" i="3"/>
  <c r="Q26" i="4"/>
  <c r="P27" i="4"/>
  <c r="J33" i="4"/>
  <c r="M29" i="4"/>
  <c r="O29" i="4" s="1"/>
  <c r="R28" i="4"/>
  <c r="S27" i="4"/>
  <c r="T27" i="4" s="1"/>
  <c r="L30" i="4"/>
  <c r="L27" i="2"/>
  <c r="M26" i="2"/>
  <c r="O26" i="2" s="1"/>
  <c r="J30" i="2" l="1"/>
  <c r="L30" i="2" s="1"/>
  <c r="M30" i="2" s="1"/>
  <c r="D31" i="2"/>
  <c r="B31" i="2" s="1"/>
  <c r="E32" i="2"/>
  <c r="H33" i="2"/>
  <c r="H34" i="2" s="1"/>
  <c r="Q25" i="2"/>
  <c r="R26" i="3"/>
  <c r="S25" i="3"/>
  <c r="T25" i="3" s="1"/>
  <c r="Q27" i="3"/>
  <c r="P28" i="3"/>
  <c r="P28" i="4"/>
  <c r="Q27" i="4"/>
  <c r="M30" i="4"/>
  <c r="O30" i="4" s="1"/>
  <c r="S28" i="4"/>
  <c r="T28" i="4" s="1"/>
  <c r="R29" i="4"/>
  <c r="J34" i="4"/>
  <c r="L31" i="4"/>
  <c r="R25" i="2"/>
  <c r="P27" i="2"/>
  <c r="Q26" i="2"/>
  <c r="M27" i="2"/>
  <c r="O27" i="2" s="1"/>
  <c r="L28" i="2"/>
  <c r="O30" i="2" l="1"/>
  <c r="J31" i="2"/>
  <c r="L31" i="2" s="1"/>
  <c r="M31" i="2" s="1"/>
  <c r="O31" i="2" s="1"/>
  <c r="D32" i="2"/>
  <c r="B32" i="2" s="1"/>
  <c r="E33" i="2"/>
  <c r="H35" i="2"/>
  <c r="P29" i="3"/>
  <c r="Q28" i="3"/>
  <c r="R27" i="3"/>
  <c r="S26" i="3"/>
  <c r="T26" i="3" s="1"/>
  <c r="Q28" i="4"/>
  <c r="P29" i="4"/>
  <c r="R30" i="4"/>
  <c r="S29" i="4"/>
  <c r="T29" i="4" s="1"/>
  <c r="M31" i="4"/>
  <c r="O31" i="4" s="1"/>
  <c r="J35" i="4"/>
  <c r="L32" i="4"/>
  <c r="R26" i="2"/>
  <c r="S25" i="2"/>
  <c r="T25" i="2" s="1"/>
  <c r="P28" i="2"/>
  <c r="Q27" i="2"/>
  <c r="L29" i="2"/>
  <c r="M28" i="2"/>
  <c r="O28" i="2" s="1"/>
  <c r="J32" i="2" l="1"/>
  <c r="L32" i="2" s="1"/>
  <c r="M32" i="2" s="1"/>
  <c r="O32" i="2" s="1"/>
  <c r="D33" i="2"/>
  <c r="B33" i="2" s="1"/>
  <c r="E34" i="2"/>
  <c r="R28" i="3"/>
  <c r="S27" i="3"/>
  <c r="T27" i="3" s="1"/>
  <c r="P30" i="3"/>
  <c r="Q29" i="3"/>
  <c r="P30" i="4"/>
  <c r="Q29" i="4"/>
  <c r="M32" i="4"/>
  <c r="O32" i="4" s="1"/>
  <c r="J36" i="4"/>
  <c r="S30" i="4"/>
  <c r="T30" i="4" s="1"/>
  <c r="R31" i="4"/>
  <c r="L33" i="4"/>
  <c r="R27" i="2"/>
  <c r="S26" i="2"/>
  <c r="T26" i="2" s="1"/>
  <c r="P29" i="2"/>
  <c r="Q28" i="2"/>
  <c r="M29" i="2"/>
  <c r="O29" i="2" s="1"/>
  <c r="J33" i="2" l="1"/>
  <c r="L33" i="2" s="1"/>
  <c r="M33" i="2" s="1"/>
  <c r="O33" i="2" s="1"/>
  <c r="D34" i="2"/>
  <c r="B34" i="2" s="1"/>
  <c r="E35" i="2"/>
  <c r="H36" i="2"/>
  <c r="H37" i="2" s="1"/>
  <c r="Q30" i="3"/>
  <c r="P31" i="3"/>
  <c r="S28" i="3"/>
  <c r="T28" i="3" s="1"/>
  <c r="R29" i="3"/>
  <c r="P31" i="4"/>
  <c r="Q30" i="4"/>
  <c r="R32" i="4"/>
  <c r="S31" i="4"/>
  <c r="T31" i="4" s="1"/>
  <c r="J37" i="4"/>
  <c r="M33" i="4"/>
  <c r="O33" i="4" s="1"/>
  <c r="L34" i="4"/>
  <c r="Q29" i="2"/>
  <c r="P30" i="2"/>
  <c r="R28" i="2"/>
  <c r="S27" i="2"/>
  <c r="T27" i="2" s="1"/>
  <c r="J34" i="2" l="1"/>
  <c r="L34" i="2" s="1"/>
  <c r="M34" i="2" s="1"/>
  <c r="O34" i="2" s="1"/>
  <c r="D35" i="2"/>
  <c r="B35" i="2" s="1"/>
  <c r="E36" i="2"/>
  <c r="Q31" i="3"/>
  <c r="P32" i="3"/>
  <c r="S29" i="3"/>
  <c r="T29" i="3" s="1"/>
  <c r="R30" i="3"/>
  <c r="Q31" i="4"/>
  <c r="P32" i="4"/>
  <c r="M34" i="4"/>
  <c r="O34" i="4" s="1"/>
  <c r="J38" i="4"/>
  <c r="S32" i="4"/>
  <c r="T32" i="4" s="1"/>
  <c r="R33" i="4"/>
  <c r="L35" i="4"/>
  <c r="Q30" i="2"/>
  <c r="P31" i="2"/>
  <c r="R29" i="2"/>
  <c r="S28" i="2"/>
  <c r="T28" i="2" s="1"/>
  <c r="J35" i="2" l="1"/>
  <c r="L35" i="2" s="1"/>
  <c r="M35" i="2" s="1"/>
  <c r="O35" i="2" s="1"/>
  <c r="D36" i="2"/>
  <c r="B36" i="2" s="1"/>
  <c r="E37" i="2"/>
  <c r="H38" i="2"/>
  <c r="H39" i="2" s="1"/>
  <c r="R31" i="3"/>
  <c r="S30" i="3"/>
  <c r="T30" i="3" s="1"/>
  <c r="Q32" i="3"/>
  <c r="P33" i="3"/>
  <c r="Q32" i="4"/>
  <c r="P33" i="4"/>
  <c r="R34" i="4"/>
  <c r="S33" i="4"/>
  <c r="T33" i="4" s="1"/>
  <c r="M35" i="4"/>
  <c r="O35" i="4" s="1"/>
  <c r="J39" i="4"/>
  <c r="L36" i="4"/>
  <c r="S29" i="2"/>
  <c r="T29" i="2" s="1"/>
  <c r="R30" i="2"/>
  <c r="P32" i="2"/>
  <c r="Q31" i="2"/>
  <c r="J36" i="2" l="1"/>
  <c r="L36" i="2" s="1"/>
  <c r="M36" i="2" s="1"/>
  <c r="O36" i="2" s="1"/>
  <c r="D37" i="2"/>
  <c r="B37" i="2" s="1"/>
  <c r="E38" i="2"/>
  <c r="H40" i="2"/>
  <c r="P34" i="3"/>
  <c r="Q33" i="3"/>
  <c r="R32" i="3"/>
  <c r="S31" i="3"/>
  <c r="T31" i="3" s="1"/>
  <c r="Q33" i="4"/>
  <c r="P34" i="4"/>
  <c r="J40" i="4"/>
  <c r="M36" i="4"/>
  <c r="O36" i="4" s="1"/>
  <c r="R35" i="4"/>
  <c r="S34" i="4"/>
  <c r="T34" i="4" s="1"/>
  <c r="L37" i="4"/>
  <c r="Q32" i="2"/>
  <c r="P33" i="2"/>
  <c r="S30" i="2"/>
  <c r="T30" i="2" s="1"/>
  <c r="R31" i="2"/>
  <c r="J37" i="2" l="1"/>
  <c r="L37" i="2" s="1"/>
  <c r="M37" i="2" s="1"/>
  <c r="O37" i="2" s="1"/>
  <c r="D38" i="2"/>
  <c r="B38" i="2" s="1"/>
  <c r="E39" i="2"/>
  <c r="H41" i="2"/>
  <c r="S32" i="3"/>
  <c r="T32" i="3" s="1"/>
  <c r="R33" i="3"/>
  <c r="P35" i="3"/>
  <c r="Q34" i="3"/>
  <c r="P35" i="4"/>
  <c r="Q34" i="4"/>
  <c r="M37" i="4"/>
  <c r="O37" i="4" s="1"/>
  <c r="R36" i="4"/>
  <c r="S35" i="4"/>
  <c r="T35" i="4" s="1"/>
  <c r="J41" i="4"/>
  <c r="L38" i="4"/>
  <c r="S31" i="2"/>
  <c r="T31" i="2" s="1"/>
  <c r="R32" i="2"/>
  <c r="P34" i="2"/>
  <c r="Q33" i="2"/>
  <c r="J38" i="2" l="1"/>
  <c r="L38" i="2" s="1"/>
  <c r="M38" i="2" s="1"/>
  <c r="O38" i="2" s="1"/>
  <c r="D39" i="2"/>
  <c r="B39" i="2" s="1"/>
  <c r="E40" i="2"/>
  <c r="Q35" i="3"/>
  <c r="P36" i="3"/>
  <c r="S33" i="3"/>
  <c r="T33" i="3" s="1"/>
  <c r="R34" i="3"/>
  <c r="P36" i="4"/>
  <c r="Q35" i="4"/>
  <c r="M38" i="4"/>
  <c r="O38" i="4" s="1"/>
  <c r="S36" i="4"/>
  <c r="T36" i="4" s="1"/>
  <c r="R37" i="4"/>
  <c r="L39" i="4"/>
  <c r="Q34" i="2"/>
  <c r="P35" i="2"/>
  <c r="S32" i="2"/>
  <c r="T32" i="2" s="1"/>
  <c r="R33" i="2"/>
  <c r="J39" i="2" l="1"/>
  <c r="L39" i="2" s="1"/>
  <c r="M39" i="2" s="1"/>
  <c r="O39" i="2" s="1"/>
  <c r="D40" i="2"/>
  <c r="B40" i="2" s="1"/>
  <c r="E41" i="2"/>
  <c r="D41" i="2" s="1"/>
  <c r="B41" i="2" s="1"/>
  <c r="S34" i="3"/>
  <c r="T34" i="3" s="1"/>
  <c r="R35" i="3"/>
  <c r="P37" i="3"/>
  <c r="Q36" i="3"/>
  <c r="Q36" i="4"/>
  <c r="P37" i="4"/>
  <c r="R38" i="4"/>
  <c r="S37" i="4"/>
  <c r="T37" i="4" s="1"/>
  <c r="M39" i="4"/>
  <c r="O39" i="4" s="1"/>
  <c r="L41" i="4"/>
  <c r="L40" i="4"/>
  <c r="R34" i="2"/>
  <c r="S33" i="2"/>
  <c r="T33" i="2" s="1"/>
  <c r="Q35" i="2"/>
  <c r="P36" i="2"/>
  <c r="J40" i="2" l="1"/>
  <c r="J41" i="2" s="1"/>
  <c r="L41" i="2" s="1"/>
  <c r="M41" i="2" s="1"/>
  <c r="O41" i="2" s="1"/>
  <c r="Q37" i="3"/>
  <c r="P38" i="3"/>
  <c r="R36" i="3"/>
  <c r="S35" i="3"/>
  <c r="T35" i="3" s="1"/>
  <c r="P38" i="4"/>
  <c r="Q37" i="4"/>
  <c r="M40" i="4"/>
  <c r="O40" i="4" s="1"/>
  <c r="M41" i="4"/>
  <c r="O41" i="4" s="1"/>
  <c r="S38" i="4"/>
  <c r="T38" i="4" s="1"/>
  <c r="R39" i="4"/>
  <c r="P37" i="2"/>
  <c r="Q36" i="2"/>
  <c r="S34" i="2"/>
  <c r="T34" i="2" s="1"/>
  <c r="R35" i="2"/>
  <c r="L40" i="2" l="1"/>
  <c r="M40" i="2" s="1"/>
  <c r="O40" i="2" s="1"/>
  <c r="S36" i="3"/>
  <c r="T36" i="3" s="1"/>
  <c r="R37" i="3"/>
  <c r="P39" i="3"/>
  <c r="Q38" i="3"/>
  <c r="Q38" i="4"/>
  <c r="P39" i="4"/>
  <c r="R40" i="4"/>
  <c r="S39" i="4"/>
  <c r="T39" i="4" s="1"/>
  <c r="R36" i="2"/>
  <c r="S35" i="2"/>
  <c r="T35" i="2" s="1"/>
  <c r="Q37" i="2"/>
  <c r="P38" i="2"/>
  <c r="Q39" i="3" l="1"/>
  <c r="P40" i="3"/>
  <c r="R38" i="3"/>
  <c r="S37" i="3"/>
  <c r="T37" i="3" s="1"/>
  <c r="Q39" i="4"/>
  <c r="P40" i="4"/>
  <c r="R41" i="4"/>
  <c r="S41" i="4" s="1"/>
  <c r="T41" i="4" s="1"/>
  <c r="S40" i="4"/>
  <c r="T40" i="4" s="1"/>
  <c r="Q38" i="2"/>
  <c r="P39" i="2"/>
  <c r="S36" i="2"/>
  <c r="T36" i="2" s="1"/>
  <c r="R37" i="2"/>
  <c r="S38" i="3" l="1"/>
  <c r="T38" i="3" s="1"/>
  <c r="R39" i="3"/>
  <c r="P41" i="3"/>
  <c r="Q41" i="3" s="1"/>
  <c r="Q40" i="3"/>
  <c r="Q40" i="4"/>
  <c r="P41" i="4"/>
  <c r="Q41" i="4" s="1"/>
  <c r="P40" i="2"/>
  <c r="Q39" i="2"/>
  <c r="R38" i="2"/>
  <c r="S37" i="2"/>
  <c r="T37" i="2" s="1"/>
  <c r="R40" i="3" l="1"/>
  <c r="S39" i="3"/>
  <c r="T39" i="3" s="1"/>
  <c r="S38" i="2"/>
  <c r="T38" i="2" s="1"/>
  <c r="R39" i="2"/>
  <c r="Q40" i="2"/>
  <c r="P41" i="2"/>
  <c r="Q41" i="2" s="1"/>
  <c r="R41" i="3" l="1"/>
  <c r="S41" i="3" s="1"/>
  <c r="T41" i="3" s="1"/>
  <c r="S40" i="3"/>
  <c r="T40" i="3" s="1"/>
  <c r="S39" i="2"/>
  <c r="T39" i="2" s="1"/>
  <c r="R40" i="2"/>
  <c r="S40" i="2" l="1"/>
  <c r="T40" i="2" s="1"/>
  <c r="R41" i="2"/>
  <c r="S41" i="2" s="1"/>
  <c r="T41" i="2" s="1"/>
</calcChain>
</file>

<file path=xl/sharedStrings.xml><?xml version="1.0" encoding="utf-8"?>
<sst xmlns="http://schemas.openxmlformats.org/spreadsheetml/2006/main" count="49" uniqueCount="17">
  <si>
    <t>Scale</t>
  </si>
  <si>
    <t>Base</t>
  </si>
  <si>
    <t>_base</t>
  </si>
  <si>
    <t>_value</t>
  </si>
  <si>
    <t>REF_Y</t>
  </si>
  <si>
    <t>RAW_X</t>
  </si>
  <si>
    <t>SUM_Y</t>
  </si>
  <si>
    <t>SUM_X</t>
  </si>
  <si>
    <t>IDX_Y</t>
  </si>
  <si>
    <t>IDX_X</t>
  </si>
  <si>
    <t>RAW_TO_REF_CHK</t>
  </si>
  <si>
    <t>Base_mean</t>
  </si>
  <si>
    <t>Scale_mean</t>
  </si>
  <si>
    <t>SUM_Base</t>
  </si>
  <si>
    <t>SUM_Scale</t>
  </si>
  <si>
    <t>mean_chk</t>
  </si>
  <si>
    <t>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</si>
</sst>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3" fillId="3" borderId="0" xfId="2"/>
    <xf numFmtId="0" fontId="2" fillId="2" borderId="0" xfId="1"/>
    <xf numFmtId="0" fontId="1" fillId="4" borderId="0" xfId="3"/>
    <xf numFmtId="0" fontId="4" fillId="5" borderId="0" xfId="4"/>
    <xf numFmtId="164" fontId="4" fillId="5" borderId="0" xfId="4" applyNumberFormat="1"/>
  </cellXfs>
  <cellStyles count="5">
    <cellStyle name="20% - Accent5" xfId="3" builtinId="46"/>
    <cellStyle name="Bad" xfId="2" builtinId="27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tabSelected="1" workbookViewId="0">
      <selection activeCell="F3" sqref="F3"/>
    </sheetView>
  </sheetViews>
  <sheetFormatPr defaultRowHeight="15" x14ac:dyDescent="0.25"/>
  <cols>
    <col min="2" max="2" width="16.7109375" style="4" customWidth="1"/>
    <col min="6" max="6" width="9.140625" style="4"/>
    <col min="15" max="15" width="19.140625" customWidth="1"/>
    <col min="16" max="16" width="10.42578125" bestFit="1" customWidth="1"/>
    <col min="17" max="17" width="12" style="2" bestFit="1" customWidth="1"/>
    <col min="18" max="18" width="11.28515625" bestFit="1" customWidth="1"/>
    <col min="19" max="19" width="12.42578125" style="2" customWidth="1"/>
    <col min="20" max="20" width="15.42578125" style="3" customWidth="1"/>
  </cols>
  <sheetData>
    <row r="1" spans="2:20" x14ac:dyDescent="0.25">
      <c r="B1" s="4" t="s">
        <v>5</v>
      </c>
      <c r="C1" t="s">
        <v>2</v>
      </c>
      <c r="D1" t="s">
        <v>3</v>
      </c>
      <c r="E1" t="s">
        <v>16</v>
      </c>
      <c r="F1" s="4" t="s">
        <v>4</v>
      </c>
      <c r="H1" t="s">
        <v>6</v>
      </c>
      <c r="I1" t="s">
        <v>8</v>
      </c>
      <c r="J1" t="s">
        <v>7</v>
      </c>
      <c r="K1" t="s">
        <v>9</v>
      </c>
      <c r="L1" t="s">
        <v>1</v>
      </c>
      <c r="M1" t="s">
        <v>0</v>
      </c>
      <c r="O1" t="s">
        <v>10</v>
      </c>
      <c r="P1" t="s">
        <v>13</v>
      </c>
      <c r="Q1" s="2" t="s">
        <v>11</v>
      </c>
      <c r="R1" t="s">
        <v>14</v>
      </c>
      <c r="S1" s="2" t="s">
        <v>12</v>
      </c>
      <c r="T1" s="3" t="s">
        <v>15</v>
      </c>
    </row>
    <row r="2" spans="2:20" x14ac:dyDescent="0.25">
      <c r="B2" s="5">
        <f t="shared" ref="B2:B41" si="0">C2+D2</f>
        <v>-122</v>
      </c>
      <c r="C2">
        <v>-123</v>
      </c>
      <c r="D2">
        <f>F2/E2</f>
        <v>1</v>
      </c>
      <c r="E2">
        <v>1</v>
      </c>
      <c r="F2" s="4">
        <v>1</v>
      </c>
      <c r="H2">
        <f>F2</f>
        <v>1</v>
      </c>
      <c r="I2">
        <v>1</v>
      </c>
      <c r="J2">
        <f>B2</f>
        <v>-122</v>
      </c>
    </row>
    <row r="3" spans="2:20" x14ac:dyDescent="0.25">
      <c r="B3" s="5">
        <f t="shared" si="0"/>
        <v>-121.9</v>
      </c>
      <c r="C3">
        <f>C2</f>
        <v>-123</v>
      </c>
      <c r="D3">
        <f t="shared" ref="D3:D41" si="1">F3/E3</f>
        <v>1.1000000000000001</v>
      </c>
      <c r="E3">
        <f>E2</f>
        <v>1</v>
      </c>
      <c r="F3" s="4">
        <v>1.1000000000000001</v>
      </c>
      <c r="H3">
        <f t="shared" ref="H3:H41" si="2">H2+F3</f>
        <v>2.1</v>
      </c>
      <c r="I3">
        <v>2</v>
      </c>
      <c r="J3">
        <f t="shared" ref="J3:J9" si="3">J2+B3</f>
        <v>-243.9</v>
      </c>
      <c r="L3">
        <f t="shared" ref="L3:L9" si="4">(H3*J2-J3*H2)/(I2*H3-I3*H2)</f>
        <v>-122.99999999999972</v>
      </c>
      <c r="M3">
        <f t="shared" ref="M3:M9" si="5">H3/(J3-L3*I3)</f>
        <v>1.0000000000002733</v>
      </c>
      <c r="O3">
        <f t="shared" ref="O3:O9" si="6">(B3-L3)*M3</f>
        <v>1.1000000000000107</v>
      </c>
      <c r="P3">
        <f>L3</f>
        <v>-122.99999999999972</v>
      </c>
      <c r="Q3" s="2">
        <f>P3</f>
        <v>-122.99999999999972</v>
      </c>
      <c r="R3">
        <f>M3</f>
        <v>1.0000000000002733</v>
      </c>
      <c r="S3" s="2">
        <f>R3</f>
        <v>1.0000000000002733</v>
      </c>
      <c r="T3" s="3">
        <f>(B3-L3)*S3</f>
        <v>1.1000000000000107</v>
      </c>
    </row>
    <row r="4" spans="2:20" x14ac:dyDescent="0.25">
      <c r="B4" s="5">
        <f t="shared" si="0"/>
        <v>-121.8</v>
      </c>
      <c r="C4">
        <f t="shared" ref="C4:C41" si="7">C3</f>
        <v>-123</v>
      </c>
      <c r="D4">
        <f t="shared" si="1"/>
        <v>1.2</v>
      </c>
      <c r="E4">
        <f t="shared" ref="E4:E41" si="8">E3</f>
        <v>1</v>
      </c>
      <c r="F4" s="4">
        <v>1.2</v>
      </c>
      <c r="H4">
        <f t="shared" si="2"/>
        <v>3.3</v>
      </c>
      <c r="I4">
        <v>3</v>
      </c>
      <c r="J4">
        <f t="shared" si="3"/>
        <v>-365.7</v>
      </c>
      <c r="L4">
        <f t="shared" si="4"/>
        <v>-123.00000000000036</v>
      </c>
      <c r="M4">
        <f t="shared" si="5"/>
        <v>0.99999999999966926</v>
      </c>
      <c r="O4">
        <f t="shared" si="6"/>
        <v>1.1999999999999613</v>
      </c>
      <c r="P4">
        <f>P3+L4</f>
        <v>-246.00000000000006</v>
      </c>
      <c r="Q4" s="2">
        <f t="shared" ref="Q4:Q29" si="9">P4/(I4-1)</f>
        <v>-123.00000000000003</v>
      </c>
      <c r="R4">
        <f>R3+M4</f>
        <v>1.9999999999999427</v>
      </c>
      <c r="S4" s="2">
        <f>R4/(I4-1)</f>
        <v>0.99999999999997136</v>
      </c>
      <c r="T4" s="3">
        <f>(B4-L4)*S4</f>
        <v>1.2000000000003237</v>
      </c>
    </row>
    <row r="5" spans="2:20" x14ac:dyDescent="0.25">
      <c r="B5" s="5">
        <f t="shared" si="0"/>
        <v>-121.7</v>
      </c>
      <c r="C5">
        <f t="shared" si="7"/>
        <v>-123</v>
      </c>
      <c r="D5">
        <f t="shared" si="1"/>
        <v>1.3</v>
      </c>
      <c r="E5">
        <f t="shared" si="8"/>
        <v>1</v>
      </c>
      <c r="F5" s="4">
        <v>1.3</v>
      </c>
      <c r="H5">
        <f t="shared" si="2"/>
        <v>4.5999999999999996</v>
      </c>
      <c r="I5">
        <v>4</v>
      </c>
      <c r="J5">
        <f t="shared" si="3"/>
        <v>-487.4</v>
      </c>
      <c r="L5">
        <f t="shared" si="4"/>
        <v>-123</v>
      </c>
      <c r="M5">
        <f t="shared" si="5"/>
        <v>0.999999999999995</v>
      </c>
      <c r="O5">
        <f t="shared" si="6"/>
        <v>1.2999999999999907</v>
      </c>
      <c r="P5">
        <f>P4+L5</f>
        <v>-369.00000000000006</v>
      </c>
      <c r="Q5" s="2">
        <f t="shared" si="9"/>
        <v>-123.00000000000001</v>
      </c>
      <c r="R5">
        <f>R4+M5</f>
        <v>2.9999999999999378</v>
      </c>
      <c r="S5" s="2">
        <f t="shared" ref="S5:S29" si="10">R5/(I5-1)</f>
        <v>0.99999999999997924</v>
      </c>
      <c r="T5" s="3">
        <f>(B5-L5)*S5</f>
        <v>1.2999999999999701</v>
      </c>
    </row>
    <row r="6" spans="2:20" x14ac:dyDescent="0.25">
      <c r="B6" s="5">
        <f t="shared" si="0"/>
        <v>-121.65</v>
      </c>
      <c r="C6">
        <f t="shared" si="7"/>
        <v>-123</v>
      </c>
      <c r="D6">
        <f t="shared" si="1"/>
        <v>1.35</v>
      </c>
      <c r="E6">
        <f t="shared" si="8"/>
        <v>1</v>
      </c>
      <c r="F6" s="4">
        <v>1.35</v>
      </c>
      <c r="H6">
        <f t="shared" si="2"/>
        <v>5.9499999999999993</v>
      </c>
      <c r="I6">
        <v>5</v>
      </c>
      <c r="J6">
        <f t="shared" si="3"/>
        <v>-609.04999999999995</v>
      </c>
      <c r="L6">
        <f t="shared" si="4"/>
        <v>-123.00000000000055</v>
      </c>
      <c r="M6">
        <f t="shared" si="5"/>
        <v>0.99999999999953371</v>
      </c>
      <c r="O6">
        <f t="shared" si="6"/>
        <v>1.349999999999919</v>
      </c>
      <c r="P6">
        <f>P5+L6</f>
        <v>-492.00000000000063</v>
      </c>
      <c r="Q6">
        <f t="shared" si="9"/>
        <v>-123.00000000000016</v>
      </c>
      <c r="R6">
        <f t="shared" ref="R6:R29" si="11">R5+M6</f>
        <v>3.9999999999994715</v>
      </c>
      <c r="S6">
        <f t="shared" si="10"/>
        <v>0.99999999999986788</v>
      </c>
      <c r="T6">
        <f>(B6-L6)*S6</f>
        <v>1.3500000000003702</v>
      </c>
    </row>
    <row r="7" spans="2:20" x14ac:dyDescent="0.25">
      <c r="B7" s="5">
        <f t="shared" si="0"/>
        <v>-121.8</v>
      </c>
      <c r="C7">
        <f t="shared" si="7"/>
        <v>-123</v>
      </c>
      <c r="D7">
        <f t="shared" si="1"/>
        <v>1.2</v>
      </c>
      <c r="E7">
        <f t="shared" si="8"/>
        <v>1</v>
      </c>
      <c r="F7" s="4">
        <v>1.2</v>
      </c>
      <c r="H7">
        <f t="shared" si="2"/>
        <v>7.1499999999999995</v>
      </c>
      <c r="I7">
        <v>6</v>
      </c>
      <c r="J7">
        <f t="shared" si="3"/>
        <v>-730.84999999999991</v>
      </c>
      <c r="L7">
        <f t="shared" si="4"/>
        <v>-123.00000000000043</v>
      </c>
      <c r="M7">
        <f t="shared" si="5"/>
        <v>0.9999999999996374</v>
      </c>
      <c r="O7">
        <f t="shared" si="6"/>
        <v>1.199999999999994</v>
      </c>
      <c r="P7">
        <f>P6+L7</f>
        <v>-615.00000000000102</v>
      </c>
      <c r="Q7" s="2">
        <f t="shared" si="9"/>
        <v>-123.0000000000002</v>
      </c>
      <c r="R7">
        <f t="shared" si="11"/>
        <v>4.9999999999991092</v>
      </c>
      <c r="S7" s="2">
        <f t="shared" si="10"/>
        <v>0.99999999999982181</v>
      </c>
      <c r="T7" s="3">
        <f t="shared" ref="T7:T29" si="12">(B7-L7)*S7</f>
        <v>1.2000000000002153</v>
      </c>
    </row>
    <row r="8" spans="2:20" s="1" customFormat="1" x14ac:dyDescent="0.25">
      <c r="B8" s="5">
        <f t="shared" si="0"/>
        <v>-121.75</v>
      </c>
      <c r="C8">
        <f t="shared" si="7"/>
        <v>-123</v>
      </c>
      <c r="D8">
        <f t="shared" si="1"/>
        <v>1.25</v>
      </c>
      <c r="E8">
        <f t="shared" si="8"/>
        <v>1</v>
      </c>
      <c r="F8" s="4">
        <v>1.25</v>
      </c>
      <c r="H8" s="1">
        <f t="shared" si="2"/>
        <v>8.3999999999999986</v>
      </c>
      <c r="I8" s="1">
        <v>7</v>
      </c>
      <c r="J8" s="1">
        <f t="shared" si="3"/>
        <v>-852.59999999999991</v>
      </c>
      <c r="L8" s="1">
        <f t="shared" si="4"/>
        <v>-122.99999999999991</v>
      </c>
      <c r="M8" s="1">
        <f t="shared" si="5"/>
        <v>1.0000000000000566</v>
      </c>
      <c r="O8" s="1">
        <f t="shared" si="6"/>
        <v>1.2499999999999856</v>
      </c>
      <c r="P8" s="1">
        <f>P7+L8</f>
        <v>-738.00000000000091</v>
      </c>
      <c r="Q8" s="1">
        <f t="shared" si="9"/>
        <v>-123.00000000000016</v>
      </c>
      <c r="R8" s="1">
        <f t="shared" si="11"/>
        <v>5.999999999999166</v>
      </c>
      <c r="S8" s="1">
        <f t="shared" si="10"/>
        <v>0.999999999999861</v>
      </c>
      <c r="T8" s="1">
        <f t="shared" si="12"/>
        <v>1.2499999999997411</v>
      </c>
    </row>
    <row r="9" spans="2:20" x14ac:dyDescent="0.25">
      <c r="B9" s="5">
        <f t="shared" si="0"/>
        <v>-121.74</v>
      </c>
      <c r="C9">
        <f t="shared" si="7"/>
        <v>-123</v>
      </c>
      <c r="D9">
        <f>F9/E9</f>
        <v>1.26</v>
      </c>
      <c r="E9">
        <f t="shared" si="8"/>
        <v>1</v>
      </c>
      <c r="F9" s="4">
        <v>1.26</v>
      </c>
      <c r="H9">
        <f t="shared" si="2"/>
        <v>9.6599999999999984</v>
      </c>
      <c r="I9">
        <v>8</v>
      </c>
      <c r="J9">
        <f t="shared" si="3"/>
        <v>-974.33999999999992</v>
      </c>
      <c r="L9">
        <f t="shared" si="4"/>
        <v>-122.99999999999915</v>
      </c>
      <c r="M9">
        <f t="shared" si="5"/>
        <v>1.0000000000006974</v>
      </c>
      <c r="O9">
        <f t="shared" si="6"/>
        <v>1.2600000000000313</v>
      </c>
      <c r="P9">
        <f t="shared" ref="P9:P29" si="13">P8+L9</f>
        <v>-861</v>
      </c>
      <c r="Q9" s="2">
        <f t="shared" si="9"/>
        <v>-123</v>
      </c>
      <c r="R9">
        <f t="shared" si="11"/>
        <v>6.9999999999998632</v>
      </c>
      <c r="S9" s="2">
        <f t="shared" si="10"/>
        <v>0.99999999999998046</v>
      </c>
      <c r="T9" s="3">
        <f t="shared" si="12"/>
        <v>1.2599999999991278</v>
      </c>
    </row>
    <row r="10" spans="2:20" x14ac:dyDescent="0.25">
      <c r="B10" s="5">
        <f t="shared" si="0"/>
        <v>-121.7</v>
      </c>
      <c r="C10">
        <f t="shared" si="7"/>
        <v>-123</v>
      </c>
      <c r="D10">
        <f t="shared" si="1"/>
        <v>1.3</v>
      </c>
      <c r="E10">
        <f t="shared" si="8"/>
        <v>1</v>
      </c>
      <c r="F10" s="4">
        <v>1.3</v>
      </c>
      <c r="H10">
        <f t="shared" si="2"/>
        <v>10.959999999999999</v>
      </c>
      <c r="I10">
        <f>I9+1</f>
        <v>9</v>
      </c>
      <c r="J10">
        <f t="shared" ref="J10:J41" si="14">J9+B10</f>
        <v>-1096.04</v>
      </c>
      <c r="L10">
        <f t="shared" ref="L10:L29" si="15">(H10*J9-J10*H9)/(I9*H10-I10*H9)</f>
        <v>-122.99999999999908</v>
      </c>
      <c r="M10">
        <f t="shared" ref="M10:M29" si="16">H10/(J10-L10*I10)</f>
        <v>1.0000000000007643</v>
      </c>
      <c r="O10">
        <f t="shared" ref="O10:O29" si="17">(B10-L10)*M10</f>
        <v>1.3000000000000671</v>
      </c>
      <c r="P10">
        <f t="shared" si="13"/>
        <v>-983.99999999999909</v>
      </c>
      <c r="Q10" s="2">
        <f t="shared" si="9"/>
        <v>-122.99999999999989</v>
      </c>
      <c r="R10">
        <f t="shared" si="11"/>
        <v>8.0000000000006271</v>
      </c>
      <c r="S10" s="2">
        <f t="shared" si="10"/>
        <v>1.0000000000000784</v>
      </c>
      <c r="T10" s="3">
        <f t="shared" si="12"/>
        <v>1.2999999999991754</v>
      </c>
    </row>
    <row r="11" spans="2:20" x14ac:dyDescent="0.25">
      <c r="B11" s="5">
        <f t="shared" si="0"/>
        <v>-121.69</v>
      </c>
      <c r="C11">
        <f t="shared" si="7"/>
        <v>-123</v>
      </c>
      <c r="D11">
        <f t="shared" si="1"/>
        <v>1.31</v>
      </c>
      <c r="E11">
        <f t="shared" si="8"/>
        <v>1</v>
      </c>
      <c r="F11" s="4">
        <v>1.31</v>
      </c>
      <c r="H11">
        <f t="shared" si="2"/>
        <v>12.27</v>
      </c>
      <c r="I11">
        <f t="shared" ref="I11:I41" si="18">I10+1</f>
        <v>10</v>
      </c>
      <c r="J11">
        <f t="shared" si="14"/>
        <v>-1217.73</v>
      </c>
      <c r="L11">
        <f t="shared" si="15"/>
        <v>-123.00000000000043</v>
      </c>
      <c r="M11">
        <f t="shared" si="16"/>
        <v>0.99999999999964939</v>
      </c>
      <c r="O11">
        <f t="shared" si="17"/>
        <v>1.3099999999999694</v>
      </c>
      <c r="P11">
        <f t="shared" si="13"/>
        <v>-1106.9999999999995</v>
      </c>
      <c r="Q11" s="2">
        <f t="shared" si="9"/>
        <v>-122.99999999999994</v>
      </c>
      <c r="R11">
        <f t="shared" si="11"/>
        <v>9.0000000000002771</v>
      </c>
      <c r="S11" s="2">
        <f t="shared" si="10"/>
        <v>1.0000000000000309</v>
      </c>
      <c r="T11" s="3">
        <f t="shared" si="12"/>
        <v>1.310000000000469</v>
      </c>
    </row>
    <row r="12" spans="2:20" x14ac:dyDescent="0.25">
      <c r="B12" s="5">
        <f t="shared" si="0"/>
        <v>-121.7</v>
      </c>
      <c r="C12">
        <f t="shared" si="7"/>
        <v>-123</v>
      </c>
      <c r="D12">
        <f t="shared" si="1"/>
        <v>1.3</v>
      </c>
      <c r="E12">
        <f t="shared" si="8"/>
        <v>1</v>
      </c>
      <c r="F12" s="4">
        <v>1.3</v>
      </c>
      <c r="H12">
        <f t="shared" si="2"/>
        <v>13.57</v>
      </c>
      <c r="I12">
        <f t="shared" si="18"/>
        <v>11</v>
      </c>
      <c r="J12">
        <f t="shared" si="14"/>
        <v>-1339.43</v>
      </c>
      <c r="L12">
        <f t="shared" si="15"/>
        <v>-122.99999999999794</v>
      </c>
      <c r="M12">
        <f t="shared" si="16"/>
        <v>1.0000000000016802</v>
      </c>
      <c r="O12">
        <f t="shared" si="17"/>
        <v>1.3000000000001208</v>
      </c>
      <c r="P12">
        <f t="shared" si="13"/>
        <v>-1229.9999999999975</v>
      </c>
      <c r="Q12" s="2">
        <f t="shared" si="9"/>
        <v>-122.99999999999974</v>
      </c>
      <c r="R12">
        <f t="shared" si="11"/>
        <v>10.000000000001958</v>
      </c>
      <c r="S12" s="2">
        <f t="shared" si="10"/>
        <v>1.0000000000001958</v>
      </c>
      <c r="T12" s="3">
        <f t="shared" si="12"/>
        <v>1.2999999999981913</v>
      </c>
    </row>
    <row r="13" spans="2:20" x14ac:dyDescent="0.25">
      <c r="B13" s="5">
        <f t="shared" si="0"/>
        <v>-121.6</v>
      </c>
      <c r="C13">
        <f t="shared" si="7"/>
        <v>-123</v>
      </c>
      <c r="D13">
        <f t="shared" si="1"/>
        <v>1.4</v>
      </c>
      <c r="E13">
        <f t="shared" si="8"/>
        <v>1</v>
      </c>
      <c r="F13" s="4">
        <v>1.4</v>
      </c>
      <c r="H13">
        <f t="shared" si="2"/>
        <v>14.97</v>
      </c>
      <c r="I13">
        <f t="shared" si="18"/>
        <v>12</v>
      </c>
      <c r="J13">
        <f t="shared" si="14"/>
        <v>-1461.03</v>
      </c>
      <c r="L13">
        <f t="shared" si="15"/>
        <v>-122.99999999999923</v>
      </c>
      <c r="M13">
        <f t="shared" si="16"/>
        <v>1.0000000000006057</v>
      </c>
      <c r="O13">
        <f t="shared" si="17"/>
        <v>1.4000000000000863</v>
      </c>
      <c r="P13">
        <f t="shared" si="13"/>
        <v>-1352.9999999999968</v>
      </c>
      <c r="Q13" s="2">
        <f t="shared" si="9"/>
        <v>-122.99999999999972</v>
      </c>
      <c r="R13">
        <f t="shared" si="11"/>
        <v>11.000000000002563</v>
      </c>
      <c r="S13" s="2">
        <f t="shared" si="10"/>
        <v>1.0000000000002329</v>
      </c>
      <c r="T13" s="3">
        <f t="shared" si="12"/>
        <v>1.3999999999995645</v>
      </c>
    </row>
    <row r="14" spans="2:20" x14ac:dyDescent="0.25">
      <c r="B14" s="5">
        <f t="shared" si="0"/>
        <v>-121.5</v>
      </c>
      <c r="C14">
        <f t="shared" si="7"/>
        <v>-123</v>
      </c>
      <c r="D14">
        <f t="shared" si="1"/>
        <v>1.5</v>
      </c>
      <c r="E14">
        <f t="shared" si="8"/>
        <v>1</v>
      </c>
      <c r="F14" s="4">
        <v>1.5</v>
      </c>
      <c r="H14">
        <f t="shared" si="2"/>
        <v>16.47</v>
      </c>
      <c r="I14">
        <f t="shared" si="18"/>
        <v>13</v>
      </c>
      <c r="J14">
        <f t="shared" si="14"/>
        <v>-1582.53</v>
      </c>
      <c r="L14">
        <f t="shared" si="15"/>
        <v>-123.00000000000068</v>
      </c>
      <c r="M14">
        <f t="shared" si="16"/>
        <v>0.99999999999945988</v>
      </c>
      <c r="O14">
        <f t="shared" si="17"/>
        <v>1.4999999999998719</v>
      </c>
      <c r="P14">
        <f t="shared" si="13"/>
        <v>-1475.9999999999975</v>
      </c>
      <c r="Q14" s="2">
        <f t="shared" si="9"/>
        <v>-122.99999999999979</v>
      </c>
      <c r="R14">
        <f t="shared" si="11"/>
        <v>12.000000000002023</v>
      </c>
      <c r="S14" s="2">
        <f t="shared" si="10"/>
        <v>1.0000000000001685</v>
      </c>
      <c r="T14" s="3">
        <f t="shared" si="12"/>
        <v>1.5000000000009348</v>
      </c>
    </row>
    <row r="15" spans="2:20" s="1" customFormat="1" x14ac:dyDescent="0.25">
      <c r="B15" s="5">
        <f t="shared" si="0"/>
        <v>-121.5</v>
      </c>
      <c r="C15">
        <f t="shared" si="7"/>
        <v>-123</v>
      </c>
      <c r="D15">
        <f t="shared" si="1"/>
        <v>1.5</v>
      </c>
      <c r="E15">
        <f t="shared" si="8"/>
        <v>1</v>
      </c>
      <c r="F15" s="4">
        <v>1.5</v>
      </c>
      <c r="H15" s="1">
        <f t="shared" si="2"/>
        <v>17.97</v>
      </c>
      <c r="I15" s="1">
        <f t="shared" si="18"/>
        <v>14</v>
      </c>
      <c r="J15" s="1">
        <f t="shared" si="14"/>
        <v>-1704.03</v>
      </c>
      <c r="L15" s="1">
        <f t="shared" si="15"/>
        <v>-122.99999999999952</v>
      </c>
      <c r="M15" s="1">
        <f t="shared" si="16"/>
        <v>1.0000000000003779</v>
      </c>
      <c r="O15" s="1">
        <f t="shared" si="17"/>
        <v>1.5000000000000837</v>
      </c>
      <c r="P15" s="1">
        <f t="shared" si="13"/>
        <v>-1598.999999999997</v>
      </c>
      <c r="Q15" s="1">
        <f t="shared" si="9"/>
        <v>-122.99999999999977</v>
      </c>
      <c r="R15" s="1">
        <f t="shared" si="11"/>
        <v>13.000000000002402</v>
      </c>
      <c r="S15" s="1">
        <f t="shared" si="10"/>
        <v>1.0000000000001847</v>
      </c>
      <c r="T15" s="1">
        <f t="shared" si="12"/>
        <v>1.4999999999997939</v>
      </c>
    </row>
    <row r="16" spans="2:20" x14ac:dyDescent="0.25">
      <c r="B16" s="5">
        <f t="shared" si="0"/>
        <v>-121.5</v>
      </c>
      <c r="C16">
        <f t="shared" si="7"/>
        <v>-123</v>
      </c>
      <c r="D16">
        <f t="shared" si="1"/>
        <v>1.5</v>
      </c>
      <c r="E16">
        <f t="shared" si="8"/>
        <v>1</v>
      </c>
      <c r="F16" s="4">
        <v>1.5</v>
      </c>
      <c r="H16">
        <f t="shared" si="2"/>
        <v>19.47</v>
      </c>
      <c r="I16">
        <f t="shared" si="18"/>
        <v>15</v>
      </c>
      <c r="J16">
        <f t="shared" si="14"/>
        <v>-1825.53</v>
      </c>
      <c r="L16">
        <f t="shared" si="15"/>
        <v>-122.99999999999957</v>
      </c>
      <c r="M16">
        <f>H16/(J16-L16*I16)</f>
        <v>1.0000000000003255</v>
      </c>
      <c r="O16">
        <f t="shared" si="17"/>
        <v>1.500000000000062</v>
      </c>
      <c r="P16">
        <f t="shared" si="13"/>
        <v>-1721.9999999999966</v>
      </c>
      <c r="Q16" s="2">
        <f t="shared" si="9"/>
        <v>-122.99999999999976</v>
      </c>
      <c r="R16">
        <f t="shared" si="11"/>
        <v>14.000000000002727</v>
      </c>
      <c r="S16" s="2">
        <f t="shared" si="10"/>
        <v>1.0000000000001947</v>
      </c>
      <c r="T16" s="3">
        <f t="shared" si="12"/>
        <v>1.4999999999998659</v>
      </c>
    </row>
    <row r="17" spans="2:20" x14ac:dyDescent="0.25">
      <c r="B17" s="5">
        <f t="shared" si="0"/>
        <v>-121.4</v>
      </c>
      <c r="C17">
        <f t="shared" si="7"/>
        <v>-123</v>
      </c>
      <c r="D17">
        <f t="shared" si="1"/>
        <v>1.6</v>
      </c>
      <c r="E17">
        <f t="shared" si="8"/>
        <v>1</v>
      </c>
      <c r="F17" s="4">
        <v>1.6</v>
      </c>
      <c r="H17">
        <f t="shared" si="2"/>
        <v>21.07</v>
      </c>
      <c r="I17">
        <f t="shared" si="18"/>
        <v>16</v>
      </c>
      <c r="J17">
        <f t="shared" si="14"/>
        <v>-1946.93</v>
      </c>
      <c r="L17">
        <f t="shared" si="15"/>
        <v>-122.99999999999972</v>
      </c>
      <c r="M17">
        <f t="shared" si="16"/>
        <v>1.0000000000002189</v>
      </c>
      <c r="O17">
        <f t="shared" si="17"/>
        <v>1.6000000000000605</v>
      </c>
      <c r="P17">
        <f t="shared" si="13"/>
        <v>-1844.9999999999964</v>
      </c>
      <c r="Q17" s="2">
        <f t="shared" si="9"/>
        <v>-122.99999999999976</v>
      </c>
      <c r="R17">
        <f t="shared" si="11"/>
        <v>15.000000000002945</v>
      </c>
      <c r="S17" s="2">
        <f t="shared" si="10"/>
        <v>1.0000000000001963</v>
      </c>
      <c r="T17" s="3">
        <f t="shared" si="12"/>
        <v>1.6000000000000241</v>
      </c>
    </row>
    <row r="18" spans="2:20" x14ac:dyDescent="0.25">
      <c r="B18" s="5">
        <f t="shared" si="0"/>
        <v>-121.3</v>
      </c>
      <c r="C18">
        <f t="shared" si="7"/>
        <v>-123</v>
      </c>
      <c r="D18">
        <f t="shared" si="1"/>
        <v>1.7</v>
      </c>
      <c r="E18">
        <f t="shared" si="8"/>
        <v>1</v>
      </c>
      <c r="F18" s="4">
        <v>1.7</v>
      </c>
      <c r="H18">
        <f t="shared" si="2"/>
        <v>22.77</v>
      </c>
      <c r="I18">
        <f t="shared" si="18"/>
        <v>17</v>
      </c>
      <c r="J18">
        <f t="shared" si="14"/>
        <v>-2068.23</v>
      </c>
      <c r="L18">
        <f t="shared" si="15"/>
        <v>-122.99999999999976</v>
      </c>
      <c r="M18">
        <f t="shared" si="16"/>
        <v>1.0000000000001805</v>
      </c>
      <c r="O18">
        <f t="shared" si="17"/>
        <v>1.7000000000000681</v>
      </c>
      <c r="P18">
        <f t="shared" si="13"/>
        <v>-1967.9999999999961</v>
      </c>
      <c r="Q18" s="2">
        <f t="shared" si="9"/>
        <v>-122.99999999999976</v>
      </c>
      <c r="R18">
        <f t="shared" si="11"/>
        <v>16.000000000003126</v>
      </c>
      <c r="S18" s="2">
        <f t="shared" si="10"/>
        <v>1.0000000000001954</v>
      </c>
      <c r="T18" s="3">
        <f t="shared" si="12"/>
        <v>1.7000000000000934</v>
      </c>
    </row>
    <row r="19" spans="2:20" x14ac:dyDescent="0.25">
      <c r="B19" s="5">
        <f t="shared" si="0"/>
        <v>-121.2</v>
      </c>
      <c r="C19">
        <f t="shared" si="7"/>
        <v>-123</v>
      </c>
      <c r="D19">
        <f t="shared" si="1"/>
        <v>1.8</v>
      </c>
      <c r="E19">
        <f t="shared" si="8"/>
        <v>1</v>
      </c>
      <c r="F19" s="4">
        <v>1.8</v>
      </c>
      <c r="H19">
        <f t="shared" si="2"/>
        <v>24.57</v>
      </c>
      <c r="I19">
        <f t="shared" si="18"/>
        <v>18</v>
      </c>
      <c r="J19">
        <f t="shared" si="14"/>
        <v>-2189.4299999999998</v>
      </c>
      <c r="L19">
        <f t="shared" si="15"/>
        <v>-123.00000000000074</v>
      </c>
      <c r="M19">
        <f t="shared" si="16"/>
        <v>0.99999999999945666</v>
      </c>
      <c r="O19">
        <f t="shared" si="17"/>
        <v>1.799999999999758</v>
      </c>
      <c r="P19">
        <f t="shared" si="13"/>
        <v>-2090.9999999999968</v>
      </c>
      <c r="Q19" s="2">
        <f t="shared" si="9"/>
        <v>-122.99999999999982</v>
      </c>
      <c r="R19">
        <f t="shared" si="11"/>
        <v>17.000000000002583</v>
      </c>
      <c r="S19" s="2">
        <f t="shared" si="10"/>
        <v>1.0000000000001519</v>
      </c>
      <c r="T19" s="3">
        <f t="shared" si="12"/>
        <v>1.8000000000010095</v>
      </c>
    </row>
    <row r="20" spans="2:20" s="1" customFormat="1" x14ac:dyDescent="0.25">
      <c r="B20" s="5">
        <f t="shared" si="0"/>
        <v>-121.1</v>
      </c>
      <c r="C20">
        <f t="shared" si="7"/>
        <v>-123</v>
      </c>
      <c r="D20">
        <f t="shared" si="1"/>
        <v>1.9</v>
      </c>
      <c r="E20">
        <f t="shared" si="8"/>
        <v>1</v>
      </c>
      <c r="F20" s="4">
        <v>1.9</v>
      </c>
      <c r="H20" s="1">
        <f t="shared" si="2"/>
        <v>26.47</v>
      </c>
      <c r="I20" s="1">
        <f t="shared" si="18"/>
        <v>19</v>
      </c>
      <c r="J20" s="1">
        <f t="shared" si="14"/>
        <v>-2310.5299999999997</v>
      </c>
      <c r="L20" s="1">
        <f t="shared" si="15"/>
        <v>-122.99999999999984</v>
      </c>
      <c r="M20" s="1">
        <f t="shared" si="16"/>
        <v>1.0000000000001106</v>
      </c>
      <c r="O20" s="1">
        <f t="shared" si="17"/>
        <v>1.9000000000000594</v>
      </c>
      <c r="P20" s="1">
        <f t="shared" si="13"/>
        <v>-2213.9999999999968</v>
      </c>
      <c r="Q20" s="1">
        <f t="shared" si="9"/>
        <v>-122.99999999999983</v>
      </c>
      <c r="R20" s="1">
        <f t="shared" si="11"/>
        <v>18.000000000002693</v>
      </c>
      <c r="S20" s="1">
        <f t="shared" si="10"/>
        <v>1.0000000000001497</v>
      </c>
      <c r="T20" s="1">
        <f t="shared" si="12"/>
        <v>1.9000000000001338</v>
      </c>
    </row>
    <row r="21" spans="2:20" x14ac:dyDescent="0.25">
      <c r="B21" s="5">
        <f t="shared" si="0"/>
        <v>-121.3</v>
      </c>
      <c r="C21">
        <f t="shared" si="7"/>
        <v>-123</v>
      </c>
      <c r="D21">
        <f t="shared" si="1"/>
        <v>1.7</v>
      </c>
      <c r="E21">
        <f t="shared" si="8"/>
        <v>1</v>
      </c>
      <c r="F21" s="4">
        <v>1.7</v>
      </c>
      <c r="H21">
        <f t="shared" si="2"/>
        <v>28.169999999999998</v>
      </c>
      <c r="I21">
        <f t="shared" si="18"/>
        <v>20</v>
      </c>
      <c r="J21">
        <f t="shared" si="14"/>
        <v>-2431.83</v>
      </c>
      <c r="L21">
        <f t="shared" si="15"/>
        <v>-122.99999999999729</v>
      </c>
      <c r="M21">
        <f t="shared" si="16"/>
        <v>1.0000000000019185</v>
      </c>
      <c r="O21">
        <f t="shared" si="17"/>
        <v>1.70000000000055</v>
      </c>
      <c r="P21">
        <f t="shared" si="13"/>
        <v>-2336.9999999999941</v>
      </c>
      <c r="Q21" s="2">
        <f t="shared" si="9"/>
        <v>-122.99999999999969</v>
      </c>
      <c r="R21">
        <f t="shared" si="11"/>
        <v>19.000000000004611</v>
      </c>
      <c r="S21" s="2">
        <f t="shared" si="10"/>
        <v>1.0000000000002427</v>
      </c>
      <c r="T21" s="3">
        <f t="shared" si="12"/>
        <v>1.6999999999977011</v>
      </c>
    </row>
    <row r="22" spans="2:20" x14ac:dyDescent="0.25">
      <c r="B22" s="5">
        <f t="shared" si="0"/>
        <v>-121.2</v>
      </c>
      <c r="C22">
        <f t="shared" si="7"/>
        <v>-123</v>
      </c>
      <c r="D22">
        <f t="shared" si="1"/>
        <v>1.8</v>
      </c>
      <c r="E22">
        <f t="shared" si="8"/>
        <v>1</v>
      </c>
      <c r="F22" s="4">
        <v>1.8</v>
      </c>
      <c r="H22">
        <f t="shared" si="2"/>
        <v>29.97</v>
      </c>
      <c r="I22">
        <f t="shared" si="18"/>
        <v>21</v>
      </c>
      <c r="J22">
        <f t="shared" si="14"/>
        <v>-2553.0299999999997</v>
      </c>
      <c r="L22">
        <f t="shared" si="15"/>
        <v>-123.00000000000077</v>
      </c>
      <c r="M22">
        <f t="shared" si="16"/>
        <v>0.99999999999946043</v>
      </c>
      <c r="O22">
        <f t="shared" si="17"/>
        <v>1.7999999999997933</v>
      </c>
      <c r="P22">
        <f t="shared" si="13"/>
        <v>-2459.999999999995</v>
      </c>
      <c r="Q22" s="2">
        <f t="shared" si="9"/>
        <v>-122.99999999999974</v>
      </c>
      <c r="R22">
        <f t="shared" si="11"/>
        <v>20.000000000004071</v>
      </c>
      <c r="S22" s="2">
        <f t="shared" si="10"/>
        <v>1.0000000000002036</v>
      </c>
      <c r="T22" s="3">
        <f t="shared" si="12"/>
        <v>1.8000000000011311</v>
      </c>
    </row>
    <row r="23" spans="2:20" x14ac:dyDescent="0.25">
      <c r="B23" s="5">
        <f t="shared" si="0"/>
        <v>-121.3</v>
      </c>
      <c r="C23">
        <f t="shared" si="7"/>
        <v>-123</v>
      </c>
      <c r="D23">
        <f t="shared" si="1"/>
        <v>1.7</v>
      </c>
      <c r="E23">
        <f t="shared" si="8"/>
        <v>1</v>
      </c>
      <c r="F23" s="4">
        <v>1.7</v>
      </c>
      <c r="H23">
        <f t="shared" si="2"/>
        <v>31.669999999999998</v>
      </c>
      <c r="I23">
        <f t="shared" si="18"/>
        <v>22</v>
      </c>
      <c r="J23">
        <f t="shared" si="14"/>
        <v>-2674.33</v>
      </c>
      <c r="L23">
        <f t="shared" si="15"/>
        <v>-122.99999999999849</v>
      </c>
      <c r="M23">
        <f t="shared" si="16"/>
        <v>1.0000000000010458</v>
      </c>
      <c r="O23">
        <f t="shared" si="17"/>
        <v>1.7000000000002744</v>
      </c>
      <c r="P23">
        <f t="shared" si="13"/>
        <v>-2582.9999999999936</v>
      </c>
      <c r="Q23" s="2">
        <f t="shared" si="9"/>
        <v>-122.9999999999997</v>
      </c>
      <c r="R23">
        <f t="shared" si="11"/>
        <v>21.000000000005116</v>
      </c>
      <c r="S23" s="2">
        <f t="shared" si="10"/>
        <v>1.0000000000002436</v>
      </c>
      <c r="T23" s="3">
        <f t="shared" si="12"/>
        <v>1.6999999999989106</v>
      </c>
    </row>
    <row r="24" spans="2:20" x14ac:dyDescent="0.25">
      <c r="B24" s="5">
        <f t="shared" si="0"/>
        <v>-121.1</v>
      </c>
      <c r="C24">
        <f t="shared" si="7"/>
        <v>-123</v>
      </c>
      <c r="D24">
        <f t="shared" si="1"/>
        <v>1.9</v>
      </c>
      <c r="E24">
        <f t="shared" si="8"/>
        <v>1</v>
      </c>
      <c r="F24" s="4">
        <v>1.9</v>
      </c>
      <c r="H24">
        <f t="shared" si="2"/>
        <v>33.57</v>
      </c>
      <c r="I24">
        <f t="shared" si="18"/>
        <v>23</v>
      </c>
      <c r="J24">
        <f t="shared" si="14"/>
        <v>-2795.43</v>
      </c>
      <c r="L24">
        <f t="shared" si="15"/>
        <v>-123.00000000000057</v>
      </c>
      <c r="M24">
        <f t="shared" si="16"/>
        <v>0.99999999999960232</v>
      </c>
      <c r="O24">
        <f t="shared" si="17"/>
        <v>1.8999999999998185</v>
      </c>
      <c r="P24">
        <f t="shared" si="13"/>
        <v>-2705.9999999999941</v>
      </c>
      <c r="Q24" s="2">
        <f t="shared" si="9"/>
        <v>-122.99999999999973</v>
      </c>
      <c r="R24">
        <f t="shared" si="11"/>
        <v>22.000000000004718</v>
      </c>
      <c r="S24" s="2">
        <f t="shared" si="10"/>
        <v>1.0000000000002145</v>
      </c>
      <c r="T24" s="3">
        <f t="shared" si="12"/>
        <v>1.9000000000009816</v>
      </c>
    </row>
    <row r="25" spans="2:20" x14ac:dyDescent="0.25">
      <c r="B25" s="5">
        <f t="shared" si="0"/>
        <v>-121.3</v>
      </c>
      <c r="C25">
        <f t="shared" si="7"/>
        <v>-123</v>
      </c>
      <c r="D25">
        <f t="shared" si="1"/>
        <v>1.7</v>
      </c>
      <c r="E25">
        <f t="shared" si="8"/>
        <v>1</v>
      </c>
      <c r="F25" s="4">
        <v>1.7</v>
      </c>
      <c r="H25">
        <f t="shared" si="2"/>
        <v>35.270000000000003</v>
      </c>
      <c r="I25">
        <f t="shared" si="18"/>
        <v>24</v>
      </c>
      <c r="J25">
        <f t="shared" si="14"/>
        <v>-2916.73</v>
      </c>
      <c r="L25">
        <f t="shared" si="15"/>
        <v>-122.99999999999839</v>
      </c>
      <c r="M25">
        <f t="shared" si="16"/>
        <v>1.0000000000010965</v>
      </c>
      <c r="O25">
        <f t="shared" si="17"/>
        <v>1.7000000000002611</v>
      </c>
      <c r="P25">
        <f t="shared" si="13"/>
        <v>-2828.9999999999923</v>
      </c>
      <c r="Q25" s="2">
        <f t="shared" si="9"/>
        <v>-122.99999999999966</v>
      </c>
      <c r="R25">
        <f t="shared" si="11"/>
        <v>23.000000000005816</v>
      </c>
      <c r="S25" s="2">
        <f t="shared" si="10"/>
        <v>1.0000000000002529</v>
      </c>
      <c r="T25" s="3">
        <f t="shared" si="12"/>
        <v>1.6999999999988269</v>
      </c>
    </row>
    <row r="26" spans="2:20" x14ac:dyDescent="0.25">
      <c r="B26" s="5">
        <f t="shared" si="0"/>
        <v>-121.4</v>
      </c>
      <c r="C26">
        <f t="shared" si="7"/>
        <v>-123</v>
      </c>
      <c r="D26">
        <f t="shared" si="1"/>
        <v>1.6</v>
      </c>
      <c r="E26">
        <f t="shared" si="8"/>
        <v>1</v>
      </c>
      <c r="F26" s="4">
        <v>1.6</v>
      </c>
      <c r="H26">
        <f t="shared" si="2"/>
        <v>36.870000000000005</v>
      </c>
      <c r="I26">
        <f t="shared" si="18"/>
        <v>25</v>
      </c>
      <c r="J26">
        <f t="shared" si="14"/>
        <v>-3038.13</v>
      </c>
      <c r="L26">
        <f t="shared" si="15"/>
        <v>-122.9999999999972</v>
      </c>
      <c r="M26">
        <f t="shared" si="16"/>
        <v>1.0000000000019025</v>
      </c>
      <c r="O26">
        <f t="shared" si="17"/>
        <v>1.6000000000002388</v>
      </c>
      <c r="P26">
        <f t="shared" si="13"/>
        <v>-2951.9999999999895</v>
      </c>
      <c r="Q26" s="2">
        <f t="shared" si="9"/>
        <v>-122.99999999999956</v>
      </c>
      <c r="R26">
        <f t="shared" si="11"/>
        <v>24.000000000007716</v>
      </c>
      <c r="S26" s="2">
        <f t="shared" si="10"/>
        <v>1.0000000000003215</v>
      </c>
      <c r="T26" s="3">
        <f t="shared" si="12"/>
        <v>1.5999999999977093</v>
      </c>
    </row>
    <row r="27" spans="2:20" x14ac:dyDescent="0.25">
      <c r="B27" s="5">
        <f t="shared" si="0"/>
        <v>-121.5</v>
      </c>
      <c r="C27">
        <f t="shared" si="7"/>
        <v>-123</v>
      </c>
      <c r="D27">
        <f t="shared" si="1"/>
        <v>1.5</v>
      </c>
      <c r="E27">
        <f t="shared" si="8"/>
        <v>1</v>
      </c>
      <c r="F27" s="4">
        <v>1.5</v>
      </c>
      <c r="H27">
        <f t="shared" si="2"/>
        <v>38.370000000000005</v>
      </c>
      <c r="I27">
        <f t="shared" si="18"/>
        <v>26</v>
      </c>
      <c r="J27">
        <f t="shared" si="14"/>
        <v>-3159.63</v>
      </c>
      <c r="L27">
        <f t="shared" si="15"/>
        <v>-122.9999999999861</v>
      </c>
      <c r="M27">
        <f t="shared" si="16"/>
        <v>1.0000000000094249</v>
      </c>
      <c r="O27">
        <f t="shared" si="17"/>
        <v>1.5000000000002391</v>
      </c>
      <c r="P27">
        <f t="shared" si="13"/>
        <v>-3074.9999999999754</v>
      </c>
      <c r="Q27" s="2">
        <f t="shared" si="9"/>
        <v>-122.99999999999902</v>
      </c>
      <c r="R27">
        <f t="shared" si="11"/>
        <v>25.000000000017142</v>
      </c>
      <c r="S27" s="2">
        <f t="shared" si="10"/>
        <v>1.0000000000006857</v>
      </c>
      <c r="T27" s="3">
        <f t="shared" si="12"/>
        <v>1.4999999999871303</v>
      </c>
    </row>
    <row r="28" spans="2:20" x14ac:dyDescent="0.25">
      <c r="B28" s="5">
        <f t="shared" si="0"/>
        <v>-121.51</v>
      </c>
      <c r="C28">
        <f t="shared" si="7"/>
        <v>-123</v>
      </c>
      <c r="D28">
        <f t="shared" si="1"/>
        <v>1.49</v>
      </c>
      <c r="E28">
        <f t="shared" si="8"/>
        <v>1</v>
      </c>
      <c r="F28" s="4">
        <v>1.49</v>
      </c>
      <c r="H28">
        <f t="shared" si="2"/>
        <v>39.860000000000007</v>
      </c>
      <c r="I28">
        <f t="shared" si="18"/>
        <v>27</v>
      </c>
      <c r="J28">
        <f t="shared" si="14"/>
        <v>-3281.1400000000003</v>
      </c>
      <c r="L28">
        <f t="shared" si="15"/>
        <v>-123.00000000002213</v>
      </c>
      <c r="M28">
        <f t="shared" si="16"/>
        <v>0.99999999998501743</v>
      </c>
      <c r="O28">
        <f t="shared" si="17"/>
        <v>1.4899999999997973</v>
      </c>
      <c r="P28">
        <f t="shared" si="13"/>
        <v>-3197.9999999999977</v>
      </c>
      <c r="Q28" s="2">
        <f t="shared" si="9"/>
        <v>-122.99999999999991</v>
      </c>
      <c r="R28">
        <f t="shared" si="11"/>
        <v>26.00000000000216</v>
      </c>
      <c r="S28" s="2">
        <f t="shared" si="10"/>
        <v>1.000000000000083</v>
      </c>
      <c r="T28" s="3">
        <f t="shared" si="12"/>
        <v>1.4900000000222449</v>
      </c>
    </row>
    <row r="29" spans="2:20" x14ac:dyDescent="0.25">
      <c r="B29" s="5">
        <f t="shared" si="0"/>
        <v>-121.52</v>
      </c>
      <c r="C29">
        <f t="shared" si="7"/>
        <v>-123</v>
      </c>
      <c r="D29">
        <f t="shared" si="1"/>
        <v>1.48</v>
      </c>
      <c r="E29">
        <f t="shared" si="8"/>
        <v>1</v>
      </c>
      <c r="F29" s="4">
        <v>1.48</v>
      </c>
      <c r="H29">
        <f t="shared" si="2"/>
        <v>41.34</v>
      </c>
      <c r="I29">
        <f t="shared" si="18"/>
        <v>28</v>
      </c>
      <c r="J29">
        <f t="shared" si="14"/>
        <v>-3402.6600000000003</v>
      </c>
      <c r="L29">
        <f t="shared" si="15"/>
        <v>-122.99999999999545</v>
      </c>
      <c r="M29">
        <f t="shared" si="16"/>
        <v>1.0000000000030875</v>
      </c>
      <c r="O29">
        <f t="shared" si="17"/>
        <v>1.480000000000026</v>
      </c>
      <c r="P29">
        <f t="shared" si="13"/>
        <v>-3320.9999999999932</v>
      </c>
      <c r="Q29" s="2">
        <f t="shared" si="9"/>
        <v>-122.99999999999974</v>
      </c>
      <c r="R29">
        <f t="shared" si="11"/>
        <v>27.000000000005247</v>
      </c>
      <c r="S29" s="2">
        <f t="shared" si="10"/>
        <v>1.0000000000001943</v>
      </c>
      <c r="T29" s="3">
        <f t="shared" si="12"/>
        <v>1.4799999999957441</v>
      </c>
    </row>
    <row r="30" spans="2:20" x14ac:dyDescent="0.25">
      <c r="B30" s="5">
        <f t="shared" si="0"/>
        <v>-121.5</v>
      </c>
      <c r="C30">
        <f t="shared" si="7"/>
        <v>-123</v>
      </c>
      <c r="D30">
        <f t="shared" si="1"/>
        <v>1.5</v>
      </c>
      <c r="E30">
        <f t="shared" si="8"/>
        <v>1</v>
      </c>
      <c r="F30" s="4">
        <v>1.5</v>
      </c>
      <c r="H30">
        <f t="shared" si="2"/>
        <v>42.84</v>
      </c>
      <c r="I30">
        <f t="shared" si="18"/>
        <v>29</v>
      </c>
      <c r="J30">
        <f t="shared" si="14"/>
        <v>-3524.1600000000003</v>
      </c>
      <c r="L30">
        <f t="shared" ref="L30:L41" si="19">(H30*J29-J30*H29)/(I29*H30-I30*H29)</f>
        <v>-123.00000000001654</v>
      </c>
      <c r="M30">
        <f t="shared" ref="M30:M41" si="20">H30/(J30-L30*I30)</f>
        <v>0.99999999998880851</v>
      </c>
      <c r="O30">
        <f t="shared" ref="O30:O41" si="21">(B30-L30)*M30</f>
        <v>1.4999999999997542</v>
      </c>
      <c r="P30">
        <f t="shared" ref="P30:P41" si="22">P29+L30</f>
        <v>-3444.0000000000095</v>
      </c>
      <c r="Q30" s="2">
        <f t="shared" ref="Q30:Q41" si="23">P30/(I30-1)</f>
        <v>-123.00000000000034</v>
      </c>
      <c r="R30">
        <f t="shared" ref="R30:R41" si="24">R29+M30</f>
        <v>27.999999999994056</v>
      </c>
      <c r="S30" s="2">
        <f t="shared" ref="S30:S41" si="25">R30/(I30-1)</f>
        <v>0.99999999999978773</v>
      </c>
      <c r="T30" s="3">
        <f t="shared" ref="T30:T41" si="26">(B30-L30)*S30</f>
        <v>1.500000000016223</v>
      </c>
    </row>
    <row r="31" spans="2:20" x14ac:dyDescent="0.25">
      <c r="B31" s="5">
        <f t="shared" si="0"/>
        <v>-121.45</v>
      </c>
      <c r="C31">
        <f t="shared" si="7"/>
        <v>-123</v>
      </c>
      <c r="D31">
        <f t="shared" si="1"/>
        <v>1.55</v>
      </c>
      <c r="E31">
        <f t="shared" si="8"/>
        <v>1</v>
      </c>
      <c r="F31" s="4">
        <v>1.55</v>
      </c>
      <c r="H31">
        <f t="shared" si="2"/>
        <v>44.39</v>
      </c>
      <c r="I31">
        <f t="shared" si="18"/>
        <v>30</v>
      </c>
      <c r="J31">
        <f t="shared" si="14"/>
        <v>-3645.61</v>
      </c>
      <c r="L31">
        <f t="shared" si="19"/>
        <v>-123.00000000000529</v>
      </c>
      <c r="M31">
        <f t="shared" si="20"/>
        <v>0.99999999999642764</v>
      </c>
      <c r="O31">
        <f t="shared" si="21"/>
        <v>1.5499999999997465</v>
      </c>
      <c r="P31">
        <f t="shared" si="22"/>
        <v>-3567.000000000015</v>
      </c>
      <c r="Q31" s="2">
        <f t="shared" si="23"/>
        <v>-123.00000000000051</v>
      </c>
      <c r="R31">
        <f t="shared" si="24"/>
        <v>28.999999999990482</v>
      </c>
      <c r="S31" s="2">
        <f t="shared" si="25"/>
        <v>0.99999999999967182</v>
      </c>
      <c r="T31" s="3">
        <f t="shared" si="26"/>
        <v>1.5500000000047749</v>
      </c>
    </row>
    <row r="32" spans="2:20" x14ac:dyDescent="0.25">
      <c r="B32" s="5">
        <f t="shared" si="0"/>
        <v>-121.3</v>
      </c>
      <c r="C32">
        <f t="shared" si="7"/>
        <v>-123</v>
      </c>
      <c r="D32">
        <f t="shared" si="1"/>
        <v>1.7</v>
      </c>
      <c r="E32">
        <f t="shared" si="8"/>
        <v>1</v>
      </c>
      <c r="F32" s="4">
        <v>1.7</v>
      </c>
      <c r="H32">
        <f t="shared" si="2"/>
        <v>46.09</v>
      </c>
      <c r="I32">
        <f t="shared" si="18"/>
        <v>31</v>
      </c>
      <c r="J32">
        <f t="shared" si="14"/>
        <v>-3766.9100000000003</v>
      </c>
      <c r="L32">
        <f t="shared" si="19"/>
        <v>-123.00000000000186</v>
      </c>
      <c r="M32">
        <f t="shared" si="20"/>
        <v>0.99999999999875377</v>
      </c>
      <c r="O32">
        <f t="shared" si="21"/>
        <v>1.6999999999997459</v>
      </c>
      <c r="P32">
        <f t="shared" si="22"/>
        <v>-3690.0000000000168</v>
      </c>
      <c r="Q32" s="2">
        <f t="shared" si="23"/>
        <v>-123.00000000000055</v>
      </c>
      <c r="R32">
        <f t="shared" si="24"/>
        <v>29.999999999989235</v>
      </c>
      <c r="S32" s="2">
        <f t="shared" si="25"/>
        <v>0.99999999999964118</v>
      </c>
      <c r="T32" s="3">
        <f t="shared" si="26"/>
        <v>1.7000000000012545</v>
      </c>
    </row>
    <row r="33" spans="2:20" x14ac:dyDescent="0.25">
      <c r="B33" s="5">
        <f t="shared" si="0"/>
        <v>-121.2</v>
      </c>
      <c r="C33">
        <f t="shared" si="7"/>
        <v>-123</v>
      </c>
      <c r="D33">
        <f t="shared" si="1"/>
        <v>1.8</v>
      </c>
      <c r="E33">
        <f t="shared" si="8"/>
        <v>1</v>
      </c>
      <c r="F33" s="4">
        <v>1.8</v>
      </c>
      <c r="H33">
        <f t="shared" si="2"/>
        <v>47.89</v>
      </c>
      <c r="I33">
        <f t="shared" si="18"/>
        <v>32</v>
      </c>
      <c r="J33">
        <f t="shared" si="14"/>
        <v>-3888.11</v>
      </c>
      <c r="L33">
        <f t="shared" si="19"/>
        <v>-123.00000000000409</v>
      </c>
      <c r="M33">
        <f t="shared" si="20"/>
        <v>0.99999999999726796</v>
      </c>
      <c r="O33">
        <f t="shared" si="21"/>
        <v>1.7999999999991723</v>
      </c>
      <c r="P33">
        <f t="shared" si="22"/>
        <v>-3813.0000000000209</v>
      </c>
      <c r="Q33" s="2">
        <f t="shared" si="23"/>
        <v>-123.00000000000067</v>
      </c>
      <c r="R33">
        <f t="shared" si="24"/>
        <v>30.999999999986503</v>
      </c>
      <c r="S33" s="2">
        <f t="shared" si="25"/>
        <v>0.99999999999956457</v>
      </c>
      <c r="T33" s="3">
        <f t="shared" si="26"/>
        <v>1.8000000000033061</v>
      </c>
    </row>
    <row r="34" spans="2:20" x14ac:dyDescent="0.25">
      <c r="B34" s="5">
        <f t="shared" si="0"/>
        <v>-121.1</v>
      </c>
      <c r="C34">
        <f t="shared" si="7"/>
        <v>-123</v>
      </c>
      <c r="D34">
        <f t="shared" si="1"/>
        <v>1.9</v>
      </c>
      <c r="E34">
        <f t="shared" si="8"/>
        <v>1</v>
      </c>
      <c r="F34" s="4">
        <v>1.9</v>
      </c>
      <c r="H34">
        <f t="shared" si="2"/>
        <v>49.79</v>
      </c>
      <c r="I34">
        <f t="shared" si="18"/>
        <v>33</v>
      </c>
      <c r="J34">
        <f t="shared" si="14"/>
        <v>-4009.21</v>
      </c>
      <c r="L34">
        <f t="shared" si="19"/>
        <v>-123.00000000000084</v>
      </c>
      <c r="M34">
        <f t="shared" si="20"/>
        <v>0.99999999999944356</v>
      </c>
      <c r="O34">
        <f t="shared" si="21"/>
        <v>1.899999999999787</v>
      </c>
      <c r="P34">
        <f t="shared" si="22"/>
        <v>-3936.0000000000218</v>
      </c>
      <c r="Q34" s="2">
        <f t="shared" si="23"/>
        <v>-123.00000000000068</v>
      </c>
      <c r="R34">
        <f t="shared" si="24"/>
        <v>31.999999999985945</v>
      </c>
      <c r="S34" s="2">
        <f t="shared" si="25"/>
        <v>0.9999999999995608</v>
      </c>
      <c r="T34" s="3">
        <f t="shared" si="26"/>
        <v>1.9000000000000097</v>
      </c>
    </row>
    <row r="35" spans="2:20" x14ac:dyDescent="0.25">
      <c r="B35" s="5">
        <f t="shared" si="0"/>
        <v>-121.3</v>
      </c>
      <c r="C35">
        <f t="shared" si="7"/>
        <v>-123</v>
      </c>
      <c r="D35">
        <f t="shared" si="1"/>
        <v>1.7</v>
      </c>
      <c r="E35">
        <f t="shared" si="8"/>
        <v>1</v>
      </c>
      <c r="F35" s="4">
        <v>1.7</v>
      </c>
      <c r="H35">
        <f t="shared" si="2"/>
        <v>51.49</v>
      </c>
      <c r="I35">
        <f t="shared" si="18"/>
        <v>34</v>
      </c>
      <c r="J35">
        <f t="shared" si="14"/>
        <v>-4130.51</v>
      </c>
      <c r="L35">
        <f t="shared" si="19"/>
        <v>-122.99999999999737</v>
      </c>
      <c r="M35">
        <f t="shared" si="20"/>
        <v>1.0000000000017353</v>
      </c>
      <c r="O35">
        <f t="shared" si="21"/>
        <v>1.7000000000003239</v>
      </c>
      <c r="P35">
        <f t="shared" si="22"/>
        <v>-4059.0000000000191</v>
      </c>
      <c r="Q35" s="2">
        <f t="shared" si="23"/>
        <v>-123.00000000000058</v>
      </c>
      <c r="R35">
        <f t="shared" si="24"/>
        <v>32.999999999987679</v>
      </c>
      <c r="S35" s="2">
        <f t="shared" si="25"/>
        <v>0.99999999999962663</v>
      </c>
      <c r="T35" s="3">
        <f t="shared" si="26"/>
        <v>1.699999999996739</v>
      </c>
    </row>
    <row r="36" spans="2:20" x14ac:dyDescent="0.25">
      <c r="B36" s="5">
        <f t="shared" si="0"/>
        <v>-121.2</v>
      </c>
      <c r="C36">
        <f t="shared" si="7"/>
        <v>-123</v>
      </c>
      <c r="D36">
        <f t="shared" si="1"/>
        <v>1.8</v>
      </c>
      <c r="E36">
        <f t="shared" si="8"/>
        <v>1</v>
      </c>
      <c r="F36" s="4">
        <v>1.8</v>
      </c>
      <c r="H36">
        <f t="shared" si="2"/>
        <v>53.29</v>
      </c>
      <c r="I36">
        <f t="shared" si="18"/>
        <v>35</v>
      </c>
      <c r="J36">
        <f t="shared" si="14"/>
        <v>-4251.71</v>
      </c>
      <c r="L36">
        <f t="shared" si="19"/>
        <v>-123.00000000000409</v>
      </c>
      <c r="M36">
        <f t="shared" si="20"/>
        <v>0.99999999999730405</v>
      </c>
      <c r="O36">
        <f t="shared" si="21"/>
        <v>1.7999999999992371</v>
      </c>
      <c r="P36">
        <f t="shared" si="22"/>
        <v>-4182.0000000000236</v>
      </c>
      <c r="Q36" s="2">
        <f t="shared" si="23"/>
        <v>-123.0000000000007</v>
      </c>
      <c r="R36">
        <f t="shared" si="24"/>
        <v>33.999999999984986</v>
      </c>
      <c r="S36" s="2">
        <f t="shared" si="25"/>
        <v>0.99999999999955846</v>
      </c>
      <c r="T36" s="3">
        <f t="shared" si="26"/>
        <v>1.8000000000032952</v>
      </c>
    </row>
    <row r="37" spans="2:20" x14ac:dyDescent="0.25">
      <c r="B37" s="5">
        <f t="shared" si="0"/>
        <v>-121.3</v>
      </c>
      <c r="C37">
        <f t="shared" si="7"/>
        <v>-123</v>
      </c>
      <c r="D37">
        <f t="shared" si="1"/>
        <v>1.7</v>
      </c>
      <c r="E37">
        <f t="shared" si="8"/>
        <v>1</v>
      </c>
      <c r="F37" s="4">
        <v>1.7</v>
      </c>
      <c r="H37">
        <f t="shared" si="2"/>
        <v>54.99</v>
      </c>
      <c r="I37">
        <f t="shared" si="18"/>
        <v>36</v>
      </c>
      <c r="J37">
        <f t="shared" si="14"/>
        <v>-4373.01</v>
      </c>
      <c r="L37">
        <f t="shared" si="19"/>
        <v>-123.0000000000019</v>
      </c>
      <c r="M37">
        <f t="shared" si="20"/>
        <v>0.99999999999876354</v>
      </c>
      <c r="O37">
        <f t="shared" si="21"/>
        <v>1.6999999999998052</v>
      </c>
      <c r="P37">
        <f t="shared" si="22"/>
        <v>-4305.0000000000255</v>
      </c>
      <c r="Q37" s="2">
        <f t="shared" si="23"/>
        <v>-123.00000000000072</v>
      </c>
      <c r="R37">
        <f t="shared" si="24"/>
        <v>34.99999999998375</v>
      </c>
      <c r="S37" s="2">
        <f t="shared" si="25"/>
        <v>0.9999999999995357</v>
      </c>
      <c r="T37" s="3">
        <f t="shared" si="26"/>
        <v>1.7000000000011177</v>
      </c>
    </row>
    <row r="38" spans="2:20" x14ac:dyDescent="0.25">
      <c r="B38" s="5">
        <f t="shared" si="0"/>
        <v>-121.1</v>
      </c>
      <c r="C38">
        <f t="shared" si="7"/>
        <v>-123</v>
      </c>
      <c r="D38">
        <f t="shared" si="1"/>
        <v>1.9</v>
      </c>
      <c r="E38">
        <f t="shared" si="8"/>
        <v>1</v>
      </c>
      <c r="F38" s="4">
        <v>1.9</v>
      </c>
      <c r="H38">
        <f t="shared" si="2"/>
        <v>56.89</v>
      </c>
      <c r="I38">
        <f t="shared" si="18"/>
        <v>37</v>
      </c>
      <c r="J38">
        <f t="shared" si="14"/>
        <v>-4494.1100000000006</v>
      </c>
      <c r="L38">
        <f t="shared" si="19"/>
        <v>-122.99999999999865</v>
      </c>
      <c r="M38">
        <f t="shared" si="20"/>
        <v>1.0000000000008895</v>
      </c>
      <c r="O38">
        <f t="shared" si="21"/>
        <v>1.9000000000003456</v>
      </c>
      <c r="P38">
        <f t="shared" si="22"/>
        <v>-4428.0000000000246</v>
      </c>
      <c r="Q38" s="2">
        <f t="shared" si="23"/>
        <v>-123.00000000000068</v>
      </c>
      <c r="R38">
        <f t="shared" si="24"/>
        <v>35.999999999984638</v>
      </c>
      <c r="S38" s="2">
        <f t="shared" si="25"/>
        <v>0.99999999999957323</v>
      </c>
      <c r="T38" s="3">
        <f t="shared" si="26"/>
        <v>1.8999999999978447</v>
      </c>
    </row>
    <row r="39" spans="2:20" x14ac:dyDescent="0.25">
      <c r="B39" s="5">
        <f t="shared" si="0"/>
        <v>-121.3</v>
      </c>
      <c r="C39">
        <f t="shared" si="7"/>
        <v>-123</v>
      </c>
      <c r="D39">
        <f t="shared" si="1"/>
        <v>1.7</v>
      </c>
      <c r="E39">
        <f t="shared" si="8"/>
        <v>1</v>
      </c>
      <c r="F39" s="4">
        <v>1.7</v>
      </c>
      <c r="H39">
        <f t="shared" si="2"/>
        <v>58.59</v>
      </c>
      <c r="I39">
        <f t="shared" si="18"/>
        <v>38</v>
      </c>
      <c r="J39">
        <f t="shared" si="14"/>
        <v>-4615.4100000000008</v>
      </c>
      <c r="L39">
        <f t="shared" si="19"/>
        <v>-123.00000000000173</v>
      </c>
      <c r="M39">
        <f t="shared" si="20"/>
        <v>0.99999999999889544</v>
      </c>
      <c r="O39">
        <f t="shared" si="21"/>
        <v>1.6999999999998587</v>
      </c>
      <c r="P39">
        <f t="shared" si="22"/>
        <v>-4551.0000000000264</v>
      </c>
      <c r="Q39" s="2">
        <f t="shared" si="23"/>
        <v>-123.00000000000071</v>
      </c>
      <c r="R39">
        <f t="shared" si="24"/>
        <v>36.999999999983537</v>
      </c>
      <c r="S39" s="2">
        <f t="shared" si="25"/>
        <v>0.99999999999955502</v>
      </c>
      <c r="T39" s="3">
        <f t="shared" si="26"/>
        <v>1.7000000000009801</v>
      </c>
    </row>
    <row r="40" spans="2:20" x14ac:dyDescent="0.25">
      <c r="B40" s="5">
        <f t="shared" si="0"/>
        <v>-121.4</v>
      </c>
      <c r="C40">
        <f t="shared" si="7"/>
        <v>-123</v>
      </c>
      <c r="D40">
        <f t="shared" si="1"/>
        <v>1.6</v>
      </c>
      <c r="E40">
        <f t="shared" si="8"/>
        <v>1</v>
      </c>
      <c r="F40" s="4">
        <v>1.6</v>
      </c>
      <c r="H40">
        <f t="shared" si="2"/>
        <v>60.190000000000005</v>
      </c>
      <c r="I40">
        <f t="shared" si="18"/>
        <v>39</v>
      </c>
      <c r="J40">
        <f t="shared" si="14"/>
        <v>-4736.8100000000004</v>
      </c>
      <c r="L40">
        <f t="shared" si="19"/>
        <v>-123.00000000000534</v>
      </c>
      <c r="M40">
        <f t="shared" si="20"/>
        <v>0.99999999999654643</v>
      </c>
      <c r="O40">
        <f t="shared" si="21"/>
        <v>1.5999999999998118</v>
      </c>
      <c r="P40">
        <f t="shared" si="22"/>
        <v>-4674.0000000000318</v>
      </c>
      <c r="Q40" s="2">
        <f t="shared" si="23"/>
        <v>-123.00000000000084</v>
      </c>
      <c r="R40">
        <f t="shared" si="24"/>
        <v>37.999999999980083</v>
      </c>
      <c r="S40" s="2">
        <f t="shared" si="25"/>
        <v>0.99999999999947586</v>
      </c>
      <c r="T40" s="3">
        <f t="shared" si="26"/>
        <v>1.6000000000044989</v>
      </c>
    </row>
    <row r="41" spans="2:20" x14ac:dyDescent="0.25">
      <c r="B41" s="5">
        <f t="shared" si="0"/>
        <v>-121.5</v>
      </c>
      <c r="C41">
        <f t="shared" si="7"/>
        <v>-123</v>
      </c>
      <c r="D41">
        <f t="shared" si="1"/>
        <v>1.5</v>
      </c>
      <c r="E41">
        <f t="shared" si="8"/>
        <v>1</v>
      </c>
      <c r="F41" s="4">
        <v>1.5</v>
      </c>
      <c r="H41">
        <f t="shared" si="2"/>
        <v>61.690000000000005</v>
      </c>
      <c r="I41">
        <f t="shared" si="18"/>
        <v>40</v>
      </c>
      <c r="J41">
        <f t="shared" si="14"/>
        <v>-4858.3100000000004</v>
      </c>
      <c r="L41">
        <f t="shared" si="19"/>
        <v>-122.99999999999328</v>
      </c>
      <c r="M41">
        <f t="shared" si="20"/>
        <v>1.0000000000043705</v>
      </c>
      <c r="O41">
        <f t="shared" si="21"/>
        <v>1.4999999999998339</v>
      </c>
      <c r="P41">
        <f t="shared" si="22"/>
        <v>-4797.0000000000255</v>
      </c>
      <c r="Q41" s="2">
        <f t="shared" si="23"/>
        <v>-123.00000000000065</v>
      </c>
      <c r="R41">
        <f t="shared" si="24"/>
        <v>38.999999999984453</v>
      </c>
      <c r="S41" s="2">
        <f t="shared" si="25"/>
        <v>0.99999999999960132</v>
      </c>
      <c r="T41" s="3">
        <f t="shared" si="26"/>
        <v>1.4999999999926803</v>
      </c>
    </row>
    <row r="42" spans="2:20" x14ac:dyDescent="0.25">
      <c r="F42" s="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workbookViewId="0">
      <selection activeCell="D2" sqref="D2"/>
    </sheetView>
  </sheetViews>
  <sheetFormatPr defaultRowHeight="15" x14ac:dyDescent="0.25"/>
  <cols>
    <col min="15" max="15" width="18.7109375" customWidth="1"/>
    <col min="16" max="16" width="10.42578125" bestFit="1" customWidth="1"/>
    <col min="17" max="17" width="12" style="2" bestFit="1" customWidth="1"/>
    <col min="18" max="18" width="11.28515625" bestFit="1" customWidth="1"/>
    <col min="19" max="19" width="12.42578125" style="2" customWidth="1"/>
    <col min="20" max="20" width="15.42578125" style="3" customWidth="1"/>
  </cols>
  <sheetData>
    <row r="1" spans="2:20" x14ac:dyDescent="0.25">
      <c r="B1" t="s">
        <v>5</v>
      </c>
      <c r="C1" t="s">
        <v>2</v>
      </c>
      <c r="D1" t="s">
        <v>3</v>
      </c>
      <c r="E1" t="s">
        <v>16</v>
      </c>
      <c r="F1" t="s">
        <v>4</v>
      </c>
      <c r="H1" t="s">
        <v>6</v>
      </c>
      <c r="I1" t="s">
        <v>8</v>
      </c>
      <c r="J1" t="s">
        <v>7</v>
      </c>
      <c r="L1" t="s">
        <v>1</v>
      </c>
      <c r="M1" t="s">
        <v>0</v>
      </c>
      <c r="O1" t="s">
        <v>10</v>
      </c>
      <c r="P1" t="s">
        <v>13</v>
      </c>
      <c r="Q1" s="2" t="s">
        <v>11</v>
      </c>
      <c r="R1" t="s">
        <v>14</v>
      </c>
      <c r="S1" s="2" t="s">
        <v>12</v>
      </c>
      <c r="T1" s="3" t="s">
        <v>15</v>
      </c>
    </row>
    <row r="2" spans="2:20" x14ac:dyDescent="0.25">
      <c r="B2">
        <f t="shared" ref="B2:B29" si="0">C2+D2</f>
        <v>10.090909090909092</v>
      </c>
      <c r="C2">
        <v>1</v>
      </c>
      <c r="D2">
        <f>F2/E2</f>
        <v>9.0909090909090917</v>
      </c>
      <c r="E2">
        <v>0.11</v>
      </c>
      <c r="F2">
        <v>1</v>
      </c>
      <c r="H2">
        <f>F2</f>
        <v>1</v>
      </c>
      <c r="I2">
        <v>1</v>
      </c>
      <c r="J2">
        <f>B2</f>
        <v>10.090909090909092</v>
      </c>
    </row>
    <row r="3" spans="2:20" x14ac:dyDescent="0.25">
      <c r="B3">
        <f t="shared" si="0"/>
        <v>11</v>
      </c>
      <c r="C3">
        <f>C2</f>
        <v>1</v>
      </c>
      <c r="D3">
        <f t="shared" ref="D3:D41" si="1">F3/E3</f>
        <v>10</v>
      </c>
      <c r="E3">
        <f>E2</f>
        <v>0.11</v>
      </c>
      <c r="F3">
        <v>1.1000000000000001</v>
      </c>
      <c r="H3">
        <f t="shared" ref="H3:H29" si="2">H2+F3</f>
        <v>2.1</v>
      </c>
      <c r="I3">
        <v>2</v>
      </c>
      <c r="J3">
        <f t="shared" ref="J3:J9" si="3">J2+B3</f>
        <v>21.090909090909093</v>
      </c>
      <c r="L3">
        <f>(H3*J2-J3*H2)/(I2*H3-I3*H2)</f>
        <v>1.0000000000000133</v>
      </c>
      <c r="M3">
        <f>H3/(J3-L3*I3)</f>
        <v>0.11000000000000015</v>
      </c>
      <c r="O3">
        <f t="shared" ref="O3:O9" si="4">(B3-L3)*M3</f>
        <v>1.0999999999999999</v>
      </c>
      <c r="P3">
        <f>L3</f>
        <v>1.0000000000000133</v>
      </c>
      <c r="Q3" s="2">
        <f>P3</f>
        <v>1.0000000000000133</v>
      </c>
      <c r="R3">
        <f>M3</f>
        <v>0.11000000000000015</v>
      </c>
      <c r="S3" s="2">
        <f>R3</f>
        <v>0.11000000000000015</v>
      </c>
      <c r="T3" s="3">
        <f>(B3-L3)*S3</f>
        <v>1.0999999999999999</v>
      </c>
    </row>
    <row r="4" spans="2:20" x14ac:dyDescent="0.25">
      <c r="B4">
        <f t="shared" si="0"/>
        <v>11.909090909090908</v>
      </c>
      <c r="C4">
        <f t="shared" ref="C4:C41" si="5">C3</f>
        <v>1</v>
      </c>
      <c r="D4">
        <f t="shared" si="1"/>
        <v>10.909090909090908</v>
      </c>
      <c r="E4">
        <f t="shared" ref="E4:E41" si="6">E3</f>
        <v>0.11</v>
      </c>
      <c r="F4">
        <v>1.2</v>
      </c>
      <c r="H4">
        <f t="shared" si="2"/>
        <v>3.3</v>
      </c>
      <c r="I4">
        <v>3</v>
      </c>
      <c r="J4">
        <f t="shared" si="3"/>
        <v>33</v>
      </c>
      <c r="L4">
        <f>(H4*J3-J4*H3)/(I3*H4-I4*H3)</f>
        <v>1.0000000000000415</v>
      </c>
      <c r="M4">
        <f t="shared" ref="M4:M33" si="7">H4/(J4-L4*I4)</f>
        <v>0.11000000000000044</v>
      </c>
      <c r="O4">
        <f t="shared" si="4"/>
        <v>1.2000000000000002</v>
      </c>
      <c r="P4">
        <f>P3+L4</f>
        <v>2.0000000000000551</v>
      </c>
      <c r="Q4" s="2">
        <f t="shared" ref="Q4:Q29" si="8">P4/(I4-1)</f>
        <v>1.0000000000000275</v>
      </c>
      <c r="R4">
        <f>R3+M4</f>
        <v>0.22000000000000058</v>
      </c>
      <c r="S4" s="2">
        <f>R4/(I4-1)</f>
        <v>0.11000000000000029</v>
      </c>
      <c r="T4" s="3">
        <f>(B4-L4)*S4</f>
        <v>1.1999999999999986</v>
      </c>
    </row>
    <row r="5" spans="2:20" x14ac:dyDescent="0.25">
      <c r="B5">
        <f t="shared" si="0"/>
        <v>12.818181818181818</v>
      </c>
      <c r="C5">
        <f t="shared" si="5"/>
        <v>1</v>
      </c>
      <c r="D5">
        <f t="shared" si="1"/>
        <v>11.818181818181818</v>
      </c>
      <c r="E5">
        <f t="shared" si="6"/>
        <v>0.11</v>
      </c>
      <c r="F5">
        <v>1.3</v>
      </c>
      <c r="H5">
        <f t="shared" si="2"/>
        <v>4.5999999999999996</v>
      </c>
      <c r="I5">
        <v>4</v>
      </c>
      <c r="J5">
        <f t="shared" si="3"/>
        <v>45.81818181818182</v>
      </c>
      <c r="L5">
        <f>(H5*J3-J5*H3)/(I3*H5-I5*H3)</f>
        <v>0.99999999999998002</v>
      </c>
      <c r="M5">
        <f t="shared" si="7"/>
        <v>0.10999999999999978</v>
      </c>
      <c r="O5">
        <f t="shared" si="4"/>
        <v>1.2999999999999996</v>
      </c>
      <c r="P5">
        <f>P4+L5</f>
        <v>3.0000000000000351</v>
      </c>
      <c r="Q5" s="2">
        <f t="shared" si="8"/>
        <v>1.0000000000000118</v>
      </c>
      <c r="R5">
        <f>R4+M5</f>
        <v>0.33000000000000035</v>
      </c>
      <c r="S5" s="2">
        <f t="shared" ref="S5:S29" si="9">R5/(I5-1)</f>
        <v>0.11000000000000011</v>
      </c>
      <c r="T5" s="3">
        <f>(B5-L5)*S5</f>
        <v>1.3000000000000034</v>
      </c>
    </row>
    <row r="6" spans="2:20" x14ac:dyDescent="0.25">
      <c r="B6">
        <f t="shared" si="0"/>
        <v>13.272727272727273</v>
      </c>
      <c r="C6">
        <f t="shared" si="5"/>
        <v>1</v>
      </c>
      <c r="D6">
        <f t="shared" si="1"/>
        <v>12.272727272727273</v>
      </c>
      <c r="E6">
        <f t="shared" si="6"/>
        <v>0.11</v>
      </c>
      <c r="F6">
        <v>1.35</v>
      </c>
      <c r="H6">
        <f t="shared" si="2"/>
        <v>5.9499999999999993</v>
      </c>
      <c r="I6">
        <v>5</v>
      </c>
      <c r="J6">
        <f t="shared" si="3"/>
        <v>59.090909090909093</v>
      </c>
      <c r="L6">
        <f>(H6*J4-J6*H4)/(I4*H6-I6*H4)</f>
        <v>0.99999999999997635</v>
      </c>
      <c r="M6">
        <f t="shared" si="7"/>
        <v>0.10999999999999974</v>
      </c>
      <c r="O6">
        <f t="shared" si="4"/>
        <v>1.3499999999999994</v>
      </c>
      <c r="P6">
        <f>P5+L6</f>
        <v>4.0000000000000115</v>
      </c>
      <c r="Q6">
        <f t="shared" si="8"/>
        <v>1.0000000000000029</v>
      </c>
      <c r="R6">
        <f t="shared" ref="R6:R29" si="10">R5+M6</f>
        <v>0.44000000000000006</v>
      </c>
      <c r="S6">
        <f t="shared" si="9"/>
        <v>0.11000000000000001</v>
      </c>
      <c r="T6">
        <f>(B6-L6)*S6</f>
        <v>1.3500000000000028</v>
      </c>
    </row>
    <row r="7" spans="2:20" x14ac:dyDescent="0.25">
      <c r="B7">
        <f t="shared" si="0"/>
        <v>11.909090909090908</v>
      </c>
      <c r="C7">
        <f t="shared" si="5"/>
        <v>1</v>
      </c>
      <c r="D7">
        <f t="shared" si="1"/>
        <v>10.909090909090908</v>
      </c>
      <c r="E7">
        <f t="shared" si="6"/>
        <v>0.11</v>
      </c>
      <c r="F7">
        <v>1.2</v>
      </c>
      <c r="H7">
        <f t="shared" si="2"/>
        <v>7.1499999999999995</v>
      </c>
      <c r="I7">
        <v>6</v>
      </c>
      <c r="J7">
        <f t="shared" si="3"/>
        <v>71</v>
      </c>
      <c r="L7">
        <f>(H7*J4-J7*H4)/(I4*H7-I7*H4)</f>
        <v>1.0000000000000022</v>
      </c>
      <c r="M7">
        <f t="shared" si="7"/>
        <v>0.11000000000000001</v>
      </c>
      <c r="O7">
        <f t="shared" si="4"/>
        <v>1.2</v>
      </c>
      <c r="P7">
        <f>P6+L7</f>
        <v>5.0000000000000142</v>
      </c>
      <c r="Q7" s="2">
        <f t="shared" si="8"/>
        <v>1.0000000000000029</v>
      </c>
      <c r="R7">
        <f t="shared" si="10"/>
        <v>0.55000000000000004</v>
      </c>
      <c r="S7" s="2">
        <f t="shared" si="9"/>
        <v>0.11000000000000001</v>
      </c>
      <c r="T7" s="3">
        <f t="shared" ref="T7:T29" si="11">(B7-L7)*S7</f>
        <v>1.2</v>
      </c>
    </row>
    <row r="8" spans="2:20" s="1" customFormat="1" x14ac:dyDescent="0.25">
      <c r="B8" s="1">
        <f t="shared" si="0"/>
        <v>12.363636363636363</v>
      </c>
      <c r="C8">
        <f t="shared" si="5"/>
        <v>1</v>
      </c>
      <c r="D8">
        <f t="shared" si="1"/>
        <v>11.363636363636363</v>
      </c>
      <c r="E8">
        <f t="shared" si="6"/>
        <v>0.11</v>
      </c>
      <c r="F8" s="1">
        <v>1.25</v>
      </c>
      <c r="H8" s="1">
        <f t="shared" si="2"/>
        <v>8.3999999999999986</v>
      </c>
      <c r="I8" s="1">
        <v>7</v>
      </c>
      <c r="J8" s="1">
        <f t="shared" si="3"/>
        <v>83.36363636363636</v>
      </c>
      <c r="L8" s="1">
        <f>(H8*J5-J8*H5)/(I5*H8-I8*H5)</f>
        <v>0.99999999999998479</v>
      </c>
      <c r="M8" s="1">
        <f t="shared" si="7"/>
        <v>0.10999999999999985</v>
      </c>
      <c r="O8" s="1">
        <f t="shared" si="4"/>
        <v>1.25</v>
      </c>
      <c r="P8" s="1">
        <f t="shared" ref="P8:P29" si="12">P7+L8</f>
        <v>5.9999999999999991</v>
      </c>
      <c r="Q8" s="1">
        <f t="shared" si="8"/>
        <v>0.99999999999999989</v>
      </c>
      <c r="R8" s="1">
        <f t="shared" si="10"/>
        <v>0.65999999999999992</v>
      </c>
      <c r="S8" s="1">
        <f t="shared" si="9"/>
        <v>0.10999999999999999</v>
      </c>
      <c r="T8" s="1">
        <f t="shared" si="11"/>
        <v>1.2500000000000016</v>
      </c>
    </row>
    <row r="9" spans="2:20" x14ac:dyDescent="0.25">
      <c r="B9">
        <f t="shared" si="0"/>
        <v>12.454545454545455</v>
      </c>
      <c r="C9">
        <f t="shared" si="5"/>
        <v>1</v>
      </c>
      <c r="D9">
        <f t="shared" si="1"/>
        <v>11.454545454545455</v>
      </c>
      <c r="E9">
        <f t="shared" si="6"/>
        <v>0.11</v>
      </c>
      <c r="F9">
        <v>1.26</v>
      </c>
      <c r="H9">
        <f t="shared" si="2"/>
        <v>9.6599999999999984</v>
      </c>
      <c r="I9">
        <v>8</v>
      </c>
      <c r="J9">
        <f t="shared" si="3"/>
        <v>95.818181818181813</v>
      </c>
      <c r="L9">
        <f>(H9*J5-J9*H5)/(I5*H9-I9*H5)</f>
        <v>1.0000000000000193</v>
      </c>
      <c r="M9">
        <f t="shared" si="7"/>
        <v>0.11000000000000018</v>
      </c>
      <c r="O9">
        <f t="shared" si="4"/>
        <v>1.26</v>
      </c>
      <c r="P9">
        <f t="shared" si="12"/>
        <v>7.0000000000000187</v>
      </c>
      <c r="Q9" s="2">
        <f t="shared" si="8"/>
        <v>1.0000000000000027</v>
      </c>
      <c r="R9">
        <f t="shared" si="10"/>
        <v>0.77000000000000013</v>
      </c>
      <c r="S9" s="2">
        <f t="shared" si="9"/>
        <v>0.11000000000000001</v>
      </c>
      <c r="T9" s="3">
        <f t="shared" si="11"/>
        <v>1.259999999999998</v>
      </c>
    </row>
    <row r="10" spans="2:20" x14ac:dyDescent="0.25">
      <c r="B10">
        <f t="shared" si="0"/>
        <v>12.818181818181818</v>
      </c>
      <c r="C10">
        <f t="shared" si="5"/>
        <v>1</v>
      </c>
      <c r="D10">
        <f t="shared" si="1"/>
        <v>11.818181818181818</v>
      </c>
      <c r="E10">
        <f t="shared" si="6"/>
        <v>0.11</v>
      </c>
      <c r="F10">
        <v>1.3</v>
      </c>
      <c r="H10">
        <f t="shared" si="2"/>
        <v>10.959999999999999</v>
      </c>
      <c r="I10">
        <f>I9+1</f>
        <v>9</v>
      </c>
      <c r="J10">
        <f t="shared" ref="J10:J29" si="13">J9+B10</f>
        <v>108.63636363636363</v>
      </c>
      <c r="L10">
        <f>(H10*J6-J10*H6)/(I6*H10-I10*H6)</f>
        <v>1.000000000000091</v>
      </c>
      <c r="M10">
        <f t="shared" si="7"/>
        <v>0.11000000000000092</v>
      </c>
      <c r="O10">
        <f t="shared" ref="O10:O29" si="14">(B10-L10)*M10</f>
        <v>1.3000000000000009</v>
      </c>
      <c r="P10">
        <f t="shared" si="12"/>
        <v>8.0000000000001101</v>
      </c>
      <c r="Q10" s="2">
        <f t="shared" si="8"/>
        <v>1.0000000000000138</v>
      </c>
      <c r="R10">
        <f t="shared" si="10"/>
        <v>0.880000000000001</v>
      </c>
      <c r="S10" s="2">
        <f t="shared" si="9"/>
        <v>0.11000000000000013</v>
      </c>
      <c r="T10" s="3">
        <f t="shared" si="11"/>
        <v>1.2999999999999916</v>
      </c>
    </row>
    <row r="11" spans="2:20" x14ac:dyDescent="0.25">
      <c r="B11">
        <f t="shared" si="0"/>
        <v>12.90909090909091</v>
      </c>
      <c r="C11">
        <f t="shared" si="5"/>
        <v>1</v>
      </c>
      <c r="D11">
        <f t="shared" si="1"/>
        <v>11.90909090909091</v>
      </c>
      <c r="E11">
        <f t="shared" si="6"/>
        <v>0.11</v>
      </c>
      <c r="F11">
        <v>1.31</v>
      </c>
      <c r="H11">
        <f t="shared" si="2"/>
        <v>12.27</v>
      </c>
      <c r="I11">
        <f t="shared" ref="I11:I41" si="15">I10+1</f>
        <v>10</v>
      </c>
      <c r="J11">
        <f t="shared" si="13"/>
        <v>121.54545454545453</v>
      </c>
      <c r="L11">
        <f>(H11*J6-J11*H6)/(I6*H11-I11*H6)</f>
        <v>1.0000000000000731</v>
      </c>
      <c r="M11">
        <f t="shared" si="7"/>
        <v>0.11000000000000072</v>
      </c>
      <c r="O11">
        <f t="shared" si="14"/>
        <v>1.3100000000000007</v>
      </c>
      <c r="P11">
        <f t="shared" si="12"/>
        <v>9.000000000000183</v>
      </c>
      <c r="Q11" s="2">
        <f t="shared" si="8"/>
        <v>1.0000000000000204</v>
      </c>
      <c r="R11">
        <f t="shared" si="10"/>
        <v>0.99000000000000177</v>
      </c>
      <c r="S11" s="2">
        <f t="shared" si="9"/>
        <v>0.11000000000000019</v>
      </c>
      <c r="T11" s="3">
        <f t="shared" si="11"/>
        <v>1.3099999999999945</v>
      </c>
    </row>
    <row r="12" spans="2:20" x14ac:dyDescent="0.25">
      <c r="B12">
        <f t="shared" si="0"/>
        <v>12.818181818181818</v>
      </c>
      <c r="C12">
        <f t="shared" si="5"/>
        <v>1</v>
      </c>
      <c r="D12">
        <f t="shared" si="1"/>
        <v>11.818181818181818</v>
      </c>
      <c r="E12">
        <f t="shared" si="6"/>
        <v>0.11</v>
      </c>
      <c r="F12">
        <v>1.3</v>
      </c>
      <c r="H12">
        <f t="shared" si="2"/>
        <v>13.57</v>
      </c>
      <c r="I12">
        <f t="shared" si="15"/>
        <v>11</v>
      </c>
      <c r="J12">
        <f t="shared" si="13"/>
        <v>134.36363636363635</v>
      </c>
      <c r="L12">
        <f>(H12*J7-J12*H7)/(I7*H12-I12*H7)</f>
        <v>1.0000000000000717</v>
      </c>
      <c r="M12">
        <f t="shared" si="7"/>
        <v>0.11000000000000072</v>
      </c>
      <c r="O12">
        <f t="shared" si="14"/>
        <v>1.3000000000000007</v>
      </c>
      <c r="P12">
        <f t="shared" si="12"/>
        <v>10.000000000000254</v>
      </c>
      <c r="Q12" s="2">
        <f t="shared" si="8"/>
        <v>1.0000000000000253</v>
      </c>
      <c r="R12">
        <f t="shared" si="10"/>
        <v>1.1000000000000025</v>
      </c>
      <c r="S12" s="2">
        <f t="shared" si="9"/>
        <v>0.11000000000000025</v>
      </c>
      <c r="T12" s="3">
        <f t="shared" si="11"/>
        <v>1.2999999999999952</v>
      </c>
    </row>
    <row r="13" spans="2:20" x14ac:dyDescent="0.25">
      <c r="B13">
        <f t="shared" si="0"/>
        <v>13.727272727272727</v>
      </c>
      <c r="C13">
        <f t="shared" si="5"/>
        <v>1</v>
      </c>
      <c r="D13">
        <f t="shared" si="1"/>
        <v>12.727272727272727</v>
      </c>
      <c r="E13">
        <f t="shared" si="6"/>
        <v>0.11</v>
      </c>
      <c r="F13">
        <v>1.4</v>
      </c>
      <c r="H13">
        <f t="shared" si="2"/>
        <v>14.97</v>
      </c>
      <c r="I13">
        <f t="shared" si="15"/>
        <v>12</v>
      </c>
      <c r="J13">
        <f t="shared" si="13"/>
        <v>148.09090909090907</v>
      </c>
      <c r="L13">
        <f>(H13*J7-J13*H7)/(I7*H13-I13*H7)</f>
        <v>1.0000000000001061</v>
      </c>
      <c r="M13">
        <f t="shared" si="7"/>
        <v>0.11000000000000106</v>
      </c>
      <c r="O13">
        <f t="shared" si="14"/>
        <v>1.4000000000000017</v>
      </c>
      <c r="P13">
        <f t="shared" si="12"/>
        <v>11.000000000000361</v>
      </c>
      <c r="Q13" s="2">
        <f t="shared" si="8"/>
        <v>1.0000000000000329</v>
      </c>
      <c r="R13">
        <f t="shared" si="10"/>
        <v>1.2100000000000035</v>
      </c>
      <c r="S13" s="2">
        <f t="shared" si="9"/>
        <v>0.11000000000000032</v>
      </c>
      <c r="T13" s="3">
        <f t="shared" si="11"/>
        <v>1.3999999999999924</v>
      </c>
    </row>
    <row r="14" spans="2:20" x14ac:dyDescent="0.25">
      <c r="B14">
        <f t="shared" si="0"/>
        <v>14.636363636363637</v>
      </c>
      <c r="C14">
        <f t="shared" si="5"/>
        <v>1</v>
      </c>
      <c r="D14">
        <f t="shared" si="1"/>
        <v>13.636363636363637</v>
      </c>
      <c r="E14">
        <f t="shared" si="6"/>
        <v>0.11</v>
      </c>
      <c r="F14">
        <v>1.5</v>
      </c>
      <c r="H14">
        <f t="shared" si="2"/>
        <v>16.47</v>
      </c>
      <c r="I14">
        <f t="shared" si="15"/>
        <v>13</v>
      </c>
      <c r="J14">
        <f t="shared" si="13"/>
        <v>162.72727272727269</v>
      </c>
      <c r="L14">
        <f>(H14*J8-J14*H8)/(I8*H14-I14*H8)</f>
        <v>1.0000000000000606</v>
      </c>
      <c r="M14">
        <f t="shared" si="7"/>
        <v>0.1100000000000006</v>
      </c>
      <c r="O14">
        <f t="shared" si="14"/>
        <v>1.5000000000000016</v>
      </c>
      <c r="P14">
        <f t="shared" si="12"/>
        <v>12.000000000000421</v>
      </c>
      <c r="Q14" s="2">
        <f t="shared" si="8"/>
        <v>1.0000000000000351</v>
      </c>
      <c r="R14">
        <f t="shared" si="10"/>
        <v>1.3200000000000041</v>
      </c>
      <c r="S14" s="2">
        <f t="shared" si="9"/>
        <v>0.11000000000000033</v>
      </c>
      <c r="T14" s="3">
        <f t="shared" si="11"/>
        <v>1.499999999999998</v>
      </c>
    </row>
    <row r="15" spans="2:20" s="1" customFormat="1" x14ac:dyDescent="0.25">
      <c r="B15" s="1">
        <f t="shared" si="0"/>
        <v>14.636363636363637</v>
      </c>
      <c r="C15">
        <f t="shared" si="5"/>
        <v>1</v>
      </c>
      <c r="D15">
        <f t="shared" si="1"/>
        <v>13.636363636363637</v>
      </c>
      <c r="E15">
        <f t="shared" si="6"/>
        <v>0.11</v>
      </c>
      <c r="F15" s="1">
        <v>1.5</v>
      </c>
      <c r="H15" s="1">
        <f t="shared" si="2"/>
        <v>17.97</v>
      </c>
      <c r="I15" s="1">
        <f t="shared" si="15"/>
        <v>14</v>
      </c>
      <c r="J15" s="1">
        <f t="shared" si="13"/>
        <v>177.36363636363632</v>
      </c>
      <c r="L15" s="1">
        <f>(H15*J8-J15*H8)/(I8*H15-I15*H8)</f>
        <v>1.0000000000000329</v>
      </c>
      <c r="M15" s="1">
        <f t="shared" si="7"/>
        <v>0.11000000000000033</v>
      </c>
      <c r="O15" s="1">
        <f t="shared" si="14"/>
        <v>1.5000000000000011</v>
      </c>
      <c r="P15" s="1">
        <f t="shared" si="12"/>
        <v>13.000000000000455</v>
      </c>
      <c r="Q15" s="1">
        <f t="shared" si="8"/>
        <v>1.0000000000000351</v>
      </c>
      <c r="R15" s="1">
        <f t="shared" si="10"/>
        <v>1.4300000000000044</v>
      </c>
      <c r="S15" s="1">
        <f t="shared" si="9"/>
        <v>0.11000000000000033</v>
      </c>
      <c r="T15" s="1">
        <f t="shared" si="11"/>
        <v>1.5000000000000011</v>
      </c>
    </row>
    <row r="16" spans="2:20" x14ac:dyDescent="0.25">
      <c r="B16">
        <f t="shared" si="0"/>
        <v>14.636363636363637</v>
      </c>
      <c r="C16">
        <f t="shared" si="5"/>
        <v>1</v>
      </c>
      <c r="D16">
        <f t="shared" si="1"/>
        <v>13.636363636363637</v>
      </c>
      <c r="E16">
        <f t="shared" si="6"/>
        <v>0.11</v>
      </c>
      <c r="F16">
        <v>1.5</v>
      </c>
      <c r="H16">
        <f t="shared" si="2"/>
        <v>19.47</v>
      </c>
      <c r="I16">
        <f t="shared" si="15"/>
        <v>15</v>
      </c>
      <c r="J16">
        <f t="shared" si="13"/>
        <v>191.99999999999994</v>
      </c>
      <c r="L16">
        <f>(H16*J9-J16*H9)/(I9*H16-I16*H9)</f>
        <v>1.0000000000000524</v>
      </c>
      <c r="M16">
        <f t="shared" si="7"/>
        <v>0.11000000000000053</v>
      </c>
      <c r="O16">
        <f t="shared" si="14"/>
        <v>1.5000000000000013</v>
      </c>
      <c r="P16">
        <f t="shared" si="12"/>
        <v>14.000000000000508</v>
      </c>
      <c r="Q16" s="2">
        <f t="shared" si="8"/>
        <v>1.0000000000000362</v>
      </c>
      <c r="R16">
        <f t="shared" si="10"/>
        <v>1.5400000000000049</v>
      </c>
      <c r="S16" s="2">
        <f t="shared" si="9"/>
        <v>0.11000000000000035</v>
      </c>
      <c r="T16" s="3">
        <f t="shared" si="11"/>
        <v>1.4999999999999989</v>
      </c>
    </row>
    <row r="17" spans="2:20" x14ac:dyDescent="0.25">
      <c r="B17">
        <f t="shared" si="0"/>
        <v>15.545454545454547</v>
      </c>
      <c r="C17">
        <f t="shared" si="5"/>
        <v>1</v>
      </c>
      <c r="D17">
        <f t="shared" si="1"/>
        <v>14.545454545454547</v>
      </c>
      <c r="E17">
        <f t="shared" si="6"/>
        <v>0.11</v>
      </c>
      <c r="F17">
        <v>1.6</v>
      </c>
      <c r="H17">
        <f t="shared" si="2"/>
        <v>21.07</v>
      </c>
      <c r="I17">
        <f t="shared" si="15"/>
        <v>16</v>
      </c>
      <c r="J17">
        <f t="shared" si="13"/>
        <v>207.5454545454545</v>
      </c>
      <c r="L17">
        <f>(H17*J9-J17*H9)/(I9*H17-I17*H9)</f>
        <v>1.0000000000000466</v>
      </c>
      <c r="M17">
        <f t="shared" si="7"/>
        <v>0.11000000000000044</v>
      </c>
      <c r="O17">
        <f t="shared" si="14"/>
        <v>1.6000000000000014</v>
      </c>
      <c r="P17">
        <f t="shared" si="12"/>
        <v>15.000000000000554</v>
      </c>
      <c r="Q17" s="2">
        <f t="shared" si="8"/>
        <v>1.0000000000000369</v>
      </c>
      <c r="R17">
        <f t="shared" si="10"/>
        <v>1.6500000000000055</v>
      </c>
      <c r="S17" s="2">
        <f t="shared" si="9"/>
        <v>0.11000000000000036</v>
      </c>
      <c r="T17" s="3">
        <f t="shared" si="11"/>
        <v>1.6000000000000003</v>
      </c>
    </row>
    <row r="18" spans="2:20" x14ac:dyDescent="0.25">
      <c r="B18">
        <f t="shared" si="0"/>
        <v>16.454545454545453</v>
      </c>
      <c r="C18">
        <f t="shared" si="5"/>
        <v>1</v>
      </c>
      <c r="D18">
        <f t="shared" si="1"/>
        <v>15.454545454545453</v>
      </c>
      <c r="E18">
        <f t="shared" si="6"/>
        <v>0.11</v>
      </c>
      <c r="F18">
        <v>1.7</v>
      </c>
      <c r="H18">
        <f t="shared" si="2"/>
        <v>22.77</v>
      </c>
      <c r="I18">
        <f t="shared" si="15"/>
        <v>17</v>
      </c>
      <c r="J18">
        <f t="shared" si="13"/>
        <v>223.99999999999994</v>
      </c>
      <c r="L18">
        <f>(H18*J10-J18*H10)/(I10*H18-I18*H10)</f>
        <v>1.0000000000000306</v>
      </c>
      <c r="M18">
        <f t="shared" si="7"/>
        <v>0.11000000000000031</v>
      </c>
      <c r="O18">
        <f t="shared" si="14"/>
        <v>1.7000000000000013</v>
      </c>
      <c r="P18">
        <f t="shared" si="12"/>
        <v>16.000000000000586</v>
      </c>
      <c r="Q18" s="2">
        <f t="shared" si="8"/>
        <v>1.0000000000000366</v>
      </c>
      <c r="R18">
        <f t="shared" si="10"/>
        <v>1.7600000000000058</v>
      </c>
      <c r="S18" s="2">
        <f t="shared" si="9"/>
        <v>0.11000000000000036</v>
      </c>
      <c r="T18" s="3">
        <f t="shared" si="11"/>
        <v>1.7000000000000022</v>
      </c>
    </row>
    <row r="19" spans="2:20" x14ac:dyDescent="0.25">
      <c r="B19">
        <f t="shared" si="0"/>
        <v>17.363636363636363</v>
      </c>
      <c r="C19">
        <f t="shared" si="5"/>
        <v>1</v>
      </c>
      <c r="D19">
        <f t="shared" si="1"/>
        <v>16.363636363636363</v>
      </c>
      <c r="E19">
        <f t="shared" si="6"/>
        <v>0.11</v>
      </c>
      <c r="F19">
        <v>1.8</v>
      </c>
      <c r="H19">
        <f t="shared" si="2"/>
        <v>24.57</v>
      </c>
      <c r="I19">
        <f t="shared" si="15"/>
        <v>18</v>
      </c>
      <c r="J19">
        <f t="shared" si="13"/>
        <v>241.36363636363632</v>
      </c>
      <c r="L19">
        <f>(H19*J10-J19*H10)/(I10*H19-I19*H10)</f>
        <v>1.0000000000000142</v>
      </c>
      <c r="M19">
        <f t="shared" si="7"/>
        <v>0.11000000000000015</v>
      </c>
      <c r="O19">
        <f t="shared" si="14"/>
        <v>1.8000000000000009</v>
      </c>
      <c r="P19">
        <f t="shared" si="12"/>
        <v>17.0000000000006</v>
      </c>
      <c r="Q19" s="2">
        <f t="shared" si="8"/>
        <v>1.0000000000000353</v>
      </c>
      <c r="R19">
        <f t="shared" si="10"/>
        <v>1.8700000000000059</v>
      </c>
      <c r="S19" s="2">
        <f t="shared" si="9"/>
        <v>0.11000000000000035</v>
      </c>
      <c r="T19" s="3">
        <f t="shared" si="11"/>
        <v>1.800000000000004</v>
      </c>
    </row>
    <row r="20" spans="2:20" s="1" customFormat="1" x14ac:dyDescent="0.25">
      <c r="B20" s="1">
        <f t="shared" si="0"/>
        <v>18.272727272727273</v>
      </c>
      <c r="C20">
        <f t="shared" si="5"/>
        <v>1</v>
      </c>
      <c r="D20">
        <f t="shared" si="1"/>
        <v>17.272727272727273</v>
      </c>
      <c r="E20">
        <f t="shared" si="6"/>
        <v>0.11</v>
      </c>
      <c r="F20" s="1">
        <v>1.9</v>
      </c>
      <c r="H20" s="1">
        <f t="shared" si="2"/>
        <v>26.47</v>
      </c>
      <c r="I20" s="1">
        <f t="shared" si="15"/>
        <v>19</v>
      </c>
      <c r="J20" s="1">
        <f t="shared" si="13"/>
        <v>259.63636363636357</v>
      </c>
      <c r="L20" s="1">
        <f>(H20*J11-J20*H11)/(I11*H20-I20*H11)</f>
        <v>1.0000000000000198</v>
      </c>
      <c r="M20" s="1">
        <f t="shared" si="7"/>
        <v>0.11000000000000019</v>
      </c>
      <c r="O20" s="1">
        <f t="shared" si="14"/>
        <v>1.900000000000001</v>
      </c>
      <c r="P20" s="1">
        <f t="shared" si="12"/>
        <v>18.000000000000622</v>
      </c>
      <c r="Q20" s="1">
        <f t="shared" si="8"/>
        <v>1.0000000000000346</v>
      </c>
      <c r="R20" s="1">
        <f t="shared" si="10"/>
        <v>1.980000000000006</v>
      </c>
      <c r="S20" s="1">
        <f t="shared" si="9"/>
        <v>0.11000000000000033</v>
      </c>
      <c r="T20" s="1">
        <f t="shared" si="11"/>
        <v>1.9000000000000035</v>
      </c>
    </row>
    <row r="21" spans="2:20" x14ac:dyDescent="0.25">
      <c r="B21">
        <f t="shared" si="0"/>
        <v>16.454545454545453</v>
      </c>
      <c r="C21">
        <f t="shared" si="5"/>
        <v>1</v>
      </c>
      <c r="D21">
        <f t="shared" si="1"/>
        <v>15.454545454545453</v>
      </c>
      <c r="E21">
        <f t="shared" si="6"/>
        <v>0.11</v>
      </c>
      <c r="F21">
        <v>1.7</v>
      </c>
      <c r="H21">
        <f t="shared" si="2"/>
        <v>28.169999999999998</v>
      </c>
      <c r="I21">
        <f t="shared" si="15"/>
        <v>20</v>
      </c>
      <c r="J21">
        <f t="shared" si="13"/>
        <v>276.09090909090901</v>
      </c>
      <c r="L21">
        <f>(H21*J11-J21*H11)/(I11*H21-I21*H11)</f>
        <v>1.0000000000000173</v>
      </c>
      <c r="M21">
        <f t="shared" si="7"/>
        <v>0.11000000000000018</v>
      </c>
      <c r="O21">
        <f t="shared" si="14"/>
        <v>1.7000000000000006</v>
      </c>
      <c r="P21">
        <f t="shared" si="12"/>
        <v>19.000000000000639</v>
      </c>
      <c r="Q21" s="2">
        <f t="shared" si="8"/>
        <v>1.0000000000000338</v>
      </c>
      <c r="R21">
        <f t="shared" si="10"/>
        <v>2.0900000000000061</v>
      </c>
      <c r="S21" s="2">
        <f t="shared" si="9"/>
        <v>0.11000000000000032</v>
      </c>
      <c r="T21" s="3">
        <f t="shared" si="11"/>
        <v>1.7000000000000028</v>
      </c>
    </row>
    <row r="22" spans="2:20" x14ac:dyDescent="0.25">
      <c r="B22">
        <f t="shared" si="0"/>
        <v>17.363636363636363</v>
      </c>
      <c r="C22">
        <f t="shared" si="5"/>
        <v>1</v>
      </c>
      <c r="D22">
        <f t="shared" si="1"/>
        <v>16.363636363636363</v>
      </c>
      <c r="E22">
        <f t="shared" si="6"/>
        <v>0.11</v>
      </c>
      <c r="F22">
        <v>1.8</v>
      </c>
      <c r="H22">
        <f t="shared" si="2"/>
        <v>29.97</v>
      </c>
      <c r="I22">
        <f t="shared" si="15"/>
        <v>21</v>
      </c>
      <c r="J22">
        <f t="shared" si="13"/>
        <v>293.45454545454538</v>
      </c>
      <c r="L22">
        <f>(H22*J12-J22*H12)/(I12*H22-I22*H12)</f>
        <v>1.0000000000000075</v>
      </c>
      <c r="M22">
        <f t="shared" si="7"/>
        <v>0.1100000000000001</v>
      </c>
      <c r="O22">
        <f t="shared" si="14"/>
        <v>1.8000000000000007</v>
      </c>
      <c r="P22">
        <f t="shared" si="12"/>
        <v>20.000000000000647</v>
      </c>
      <c r="Q22" s="2">
        <f t="shared" si="8"/>
        <v>1.0000000000000324</v>
      </c>
      <c r="R22">
        <f t="shared" si="10"/>
        <v>2.2000000000000064</v>
      </c>
      <c r="S22" s="2">
        <f t="shared" si="9"/>
        <v>0.11000000000000032</v>
      </c>
      <c r="T22" s="3">
        <f t="shared" si="11"/>
        <v>1.8000000000000045</v>
      </c>
    </row>
    <row r="23" spans="2:20" x14ac:dyDescent="0.25">
      <c r="B23">
        <f t="shared" si="0"/>
        <v>16.454545454545453</v>
      </c>
      <c r="C23">
        <f t="shared" si="5"/>
        <v>1</v>
      </c>
      <c r="D23">
        <f t="shared" si="1"/>
        <v>15.454545454545453</v>
      </c>
      <c r="E23">
        <f t="shared" si="6"/>
        <v>0.11</v>
      </c>
      <c r="F23">
        <v>1.7</v>
      </c>
      <c r="H23">
        <f t="shared" si="2"/>
        <v>31.669999999999998</v>
      </c>
      <c r="I23">
        <f t="shared" si="15"/>
        <v>22</v>
      </c>
      <c r="J23">
        <f t="shared" si="13"/>
        <v>309.90909090909082</v>
      </c>
      <c r="L23">
        <f>(H23*J12-J23*H12)/(I12*H23-I23*H12)</f>
        <v>0.99999999999999889</v>
      </c>
      <c r="M23">
        <f t="shared" si="7"/>
        <v>0.11000000000000003</v>
      </c>
      <c r="O23">
        <f t="shared" si="14"/>
        <v>1.7000000000000004</v>
      </c>
      <c r="P23">
        <f t="shared" si="12"/>
        <v>21.000000000000647</v>
      </c>
      <c r="Q23" s="2">
        <f t="shared" si="8"/>
        <v>1.0000000000000309</v>
      </c>
      <c r="R23">
        <f t="shared" si="10"/>
        <v>2.3100000000000063</v>
      </c>
      <c r="S23" s="2">
        <f t="shared" si="9"/>
        <v>0.11000000000000029</v>
      </c>
      <c r="T23" s="3">
        <f t="shared" si="11"/>
        <v>1.7000000000000046</v>
      </c>
    </row>
    <row r="24" spans="2:20" x14ac:dyDescent="0.25">
      <c r="B24">
        <f t="shared" si="0"/>
        <v>18.272727272727273</v>
      </c>
      <c r="C24">
        <f t="shared" si="5"/>
        <v>1</v>
      </c>
      <c r="D24">
        <f t="shared" si="1"/>
        <v>17.272727272727273</v>
      </c>
      <c r="E24">
        <f t="shared" si="6"/>
        <v>0.11</v>
      </c>
      <c r="F24">
        <v>1.9</v>
      </c>
      <c r="H24">
        <f t="shared" si="2"/>
        <v>33.57</v>
      </c>
      <c r="I24">
        <f t="shared" si="15"/>
        <v>23</v>
      </c>
      <c r="J24">
        <f t="shared" si="13"/>
        <v>328.18181818181807</v>
      </c>
      <c r="L24">
        <f>(H24*J13-J24*H13)/(I13*H24-I24*H13)</f>
        <v>1.0000000000000107</v>
      </c>
      <c r="M24">
        <f t="shared" si="7"/>
        <v>0.11000000000000013</v>
      </c>
      <c r="O24">
        <f t="shared" si="14"/>
        <v>1.900000000000001</v>
      </c>
      <c r="P24">
        <f t="shared" si="12"/>
        <v>22.000000000000657</v>
      </c>
      <c r="Q24" s="2">
        <f t="shared" si="8"/>
        <v>1.00000000000003</v>
      </c>
      <c r="R24">
        <f t="shared" si="10"/>
        <v>2.4200000000000066</v>
      </c>
      <c r="S24" s="2">
        <f t="shared" si="9"/>
        <v>0.11000000000000031</v>
      </c>
      <c r="T24" s="3">
        <f t="shared" si="11"/>
        <v>1.9000000000000041</v>
      </c>
    </row>
    <row r="25" spans="2:20" x14ac:dyDescent="0.25">
      <c r="B25">
        <f t="shared" si="0"/>
        <v>16.454545454545453</v>
      </c>
      <c r="C25">
        <f t="shared" si="5"/>
        <v>1</v>
      </c>
      <c r="D25">
        <f t="shared" si="1"/>
        <v>15.454545454545453</v>
      </c>
      <c r="E25">
        <f t="shared" si="6"/>
        <v>0.11</v>
      </c>
      <c r="F25">
        <v>1.7</v>
      </c>
      <c r="H25">
        <f t="shared" si="2"/>
        <v>35.270000000000003</v>
      </c>
      <c r="I25">
        <f t="shared" si="15"/>
        <v>24</v>
      </c>
      <c r="J25">
        <f t="shared" si="13"/>
        <v>344.63636363636351</v>
      </c>
      <c r="L25">
        <f>(H25*J13-J25*H13)/(I13*H25-I25*H13)</f>
        <v>1.0000000000000151</v>
      </c>
      <c r="M25">
        <f t="shared" si="7"/>
        <v>0.11000000000000017</v>
      </c>
      <c r="O25">
        <f t="shared" si="14"/>
        <v>1.7000000000000008</v>
      </c>
      <c r="P25">
        <f t="shared" si="12"/>
        <v>23.000000000000671</v>
      </c>
      <c r="Q25" s="2">
        <f t="shared" si="8"/>
        <v>1.0000000000000291</v>
      </c>
      <c r="R25">
        <f t="shared" si="10"/>
        <v>2.5300000000000069</v>
      </c>
      <c r="S25" s="2">
        <f t="shared" si="9"/>
        <v>0.11000000000000031</v>
      </c>
      <c r="T25" s="3">
        <f t="shared" si="11"/>
        <v>1.7000000000000031</v>
      </c>
    </row>
    <row r="26" spans="2:20" x14ac:dyDescent="0.25">
      <c r="B26">
        <f t="shared" si="0"/>
        <v>15.545454545454547</v>
      </c>
      <c r="C26">
        <f t="shared" si="5"/>
        <v>1</v>
      </c>
      <c r="D26">
        <f t="shared" si="1"/>
        <v>14.545454545454547</v>
      </c>
      <c r="E26">
        <f t="shared" si="6"/>
        <v>0.11</v>
      </c>
      <c r="F26">
        <v>1.6</v>
      </c>
      <c r="H26">
        <f t="shared" si="2"/>
        <v>36.870000000000005</v>
      </c>
      <c r="I26">
        <f t="shared" si="15"/>
        <v>25</v>
      </c>
      <c r="J26">
        <f t="shared" si="13"/>
        <v>360.18181818181807</v>
      </c>
      <c r="L26">
        <f>(H26*J14-J26*H14)/(I14*H26-I26*H14)</f>
        <v>1.000000000000032</v>
      </c>
      <c r="M26">
        <f t="shared" si="7"/>
        <v>0.11000000000000031</v>
      </c>
      <c r="O26">
        <f t="shared" si="14"/>
        <v>1.600000000000001</v>
      </c>
      <c r="P26">
        <f t="shared" si="12"/>
        <v>24.000000000000703</v>
      </c>
      <c r="Q26" s="2">
        <f t="shared" si="8"/>
        <v>1.0000000000000293</v>
      </c>
      <c r="R26">
        <f t="shared" si="10"/>
        <v>2.6400000000000072</v>
      </c>
      <c r="S26" s="2">
        <f t="shared" si="9"/>
        <v>0.11000000000000031</v>
      </c>
      <c r="T26" s="3">
        <f t="shared" si="11"/>
        <v>1.600000000000001</v>
      </c>
    </row>
    <row r="27" spans="2:20" x14ac:dyDescent="0.25">
      <c r="B27">
        <f t="shared" si="0"/>
        <v>14.636363636363637</v>
      </c>
      <c r="C27">
        <f t="shared" si="5"/>
        <v>1</v>
      </c>
      <c r="D27">
        <f t="shared" si="1"/>
        <v>13.636363636363637</v>
      </c>
      <c r="E27">
        <f t="shared" si="6"/>
        <v>0.11</v>
      </c>
      <c r="F27">
        <v>1.5</v>
      </c>
      <c r="H27">
        <f t="shared" si="2"/>
        <v>38.370000000000005</v>
      </c>
      <c r="I27">
        <f t="shared" si="15"/>
        <v>26</v>
      </c>
      <c r="J27">
        <f t="shared" si="13"/>
        <v>374.8181818181817</v>
      </c>
      <c r="L27">
        <f>(H27*J14-J27*H14)/(I14*H27-I27*H14)</f>
        <v>1.0000000000000266</v>
      </c>
      <c r="M27">
        <f t="shared" si="7"/>
        <v>0.11000000000000026</v>
      </c>
      <c r="O27">
        <f t="shared" si="14"/>
        <v>1.5000000000000007</v>
      </c>
      <c r="P27">
        <f t="shared" si="12"/>
        <v>25.000000000000732</v>
      </c>
      <c r="Q27" s="2">
        <f t="shared" si="8"/>
        <v>1.0000000000000293</v>
      </c>
      <c r="R27">
        <f t="shared" si="10"/>
        <v>2.7500000000000075</v>
      </c>
      <c r="S27" s="2">
        <f t="shared" si="9"/>
        <v>0.11000000000000031</v>
      </c>
      <c r="T27" s="3">
        <f t="shared" si="11"/>
        <v>1.5000000000000013</v>
      </c>
    </row>
    <row r="28" spans="2:20" x14ac:dyDescent="0.25">
      <c r="B28">
        <f t="shared" si="0"/>
        <v>14.545454545454545</v>
      </c>
      <c r="C28">
        <f t="shared" si="5"/>
        <v>1</v>
      </c>
      <c r="D28">
        <f t="shared" si="1"/>
        <v>13.545454545454545</v>
      </c>
      <c r="E28">
        <f t="shared" si="6"/>
        <v>0.11</v>
      </c>
      <c r="F28">
        <v>1.49</v>
      </c>
      <c r="H28">
        <f t="shared" si="2"/>
        <v>39.860000000000007</v>
      </c>
      <c r="I28">
        <f t="shared" si="15"/>
        <v>27</v>
      </c>
      <c r="J28">
        <f t="shared" si="13"/>
        <v>389.36363636363626</v>
      </c>
      <c r="L28">
        <f>(H28*J15-J28*H15)/(I15*H28-I28*H15)</f>
        <v>1.0000000000000155</v>
      </c>
      <c r="M28">
        <f t="shared" si="7"/>
        <v>0.11000000000000017</v>
      </c>
      <c r="O28">
        <f t="shared" si="14"/>
        <v>1.4900000000000004</v>
      </c>
      <c r="P28">
        <f t="shared" si="12"/>
        <v>26.000000000000746</v>
      </c>
      <c r="Q28" s="2">
        <f t="shared" si="8"/>
        <v>1.0000000000000286</v>
      </c>
      <c r="R28">
        <f t="shared" si="10"/>
        <v>2.8600000000000079</v>
      </c>
      <c r="S28" s="2">
        <f t="shared" si="9"/>
        <v>0.11000000000000031</v>
      </c>
      <c r="T28" s="3">
        <f t="shared" si="11"/>
        <v>1.4900000000000024</v>
      </c>
    </row>
    <row r="29" spans="2:20" x14ac:dyDescent="0.25">
      <c r="B29">
        <f t="shared" si="0"/>
        <v>14.454545454545455</v>
      </c>
      <c r="C29">
        <f t="shared" si="5"/>
        <v>1</v>
      </c>
      <c r="D29">
        <f t="shared" si="1"/>
        <v>13.454545454545455</v>
      </c>
      <c r="E29">
        <f t="shared" si="6"/>
        <v>0.11</v>
      </c>
      <c r="F29">
        <v>1.48</v>
      </c>
      <c r="H29">
        <f t="shared" si="2"/>
        <v>41.34</v>
      </c>
      <c r="I29">
        <f t="shared" si="15"/>
        <v>28</v>
      </c>
      <c r="J29">
        <f t="shared" si="13"/>
        <v>403.8181818181817</v>
      </c>
      <c r="L29">
        <f>(H29*J15-J29*H15)/(I15*H29-I29*H15)</f>
        <v>1.0000000000000164</v>
      </c>
      <c r="M29">
        <f t="shared" si="7"/>
        <v>0.11000000000000018</v>
      </c>
      <c r="O29">
        <f t="shared" si="14"/>
        <v>1.4800000000000006</v>
      </c>
      <c r="P29">
        <f t="shared" si="12"/>
        <v>27.000000000000764</v>
      </c>
      <c r="Q29" s="2">
        <f t="shared" si="8"/>
        <v>1.0000000000000282</v>
      </c>
      <c r="R29">
        <f t="shared" si="10"/>
        <v>2.9700000000000082</v>
      </c>
      <c r="S29" s="2">
        <f t="shared" si="9"/>
        <v>0.11000000000000031</v>
      </c>
      <c r="T29" s="3">
        <f t="shared" si="11"/>
        <v>1.4800000000000024</v>
      </c>
    </row>
    <row r="30" spans="2:20" x14ac:dyDescent="0.25">
      <c r="B30">
        <f t="shared" ref="B30:B31" si="16">C30+D30</f>
        <v>14.636363636363637</v>
      </c>
      <c r="C30">
        <f t="shared" si="5"/>
        <v>1</v>
      </c>
      <c r="D30">
        <f t="shared" si="1"/>
        <v>13.636363636363637</v>
      </c>
      <c r="E30">
        <f t="shared" si="6"/>
        <v>0.11</v>
      </c>
      <c r="F30">
        <v>1.5</v>
      </c>
      <c r="H30">
        <f t="shared" ref="H30:H41" si="17">H29+F30</f>
        <v>42.84</v>
      </c>
      <c r="I30">
        <f t="shared" si="15"/>
        <v>29</v>
      </c>
      <c r="J30">
        <f t="shared" ref="J30:J41" si="18">J29+B30</f>
        <v>418.45454545454533</v>
      </c>
      <c r="L30">
        <f>(H30*J16-J30*H16)/(I16*H30-I30*H16)</f>
        <v>1.0000000000000262</v>
      </c>
      <c r="M30">
        <f t="shared" si="7"/>
        <v>0.11000000000000025</v>
      </c>
      <c r="O30">
        <f t="shared" ref="O30:O33" si="19">(B30-L30)*M30</f>
        <v>1.5000000000000004</v>
      </c>
      <c r="P30">
        <f t="shared" ref="P30:P33" si="20">P29+L30</f>
        <v>28.000000000000789</v>
      </c>
      <c r="Q30" s="2">
        <f t="shared" ref="Q30:Q33" si="21">P30/(I30-1)</f>
        <v>1.0000000000000282</v>
      </c>
      <c r="R30">
        <f t="shared" ref="R30:R33" si="22">R29+M30</f>
        <v>3.0800000000000085</v>
      </c>
      <c r="S30" s="2">
        <f t="shared" ref="S30:S33" si="23">R30/(I30-1)</f>
        <v>0.11000000000000031</v>
      </c>
      <c r="T30" s="3">
        <f t="shared" ref="T30:T33" si="24">(B30-L30)*S30</f>
        <v>1.5000000000000013</v>
      </c>
    </row>
    <row r="31" spans="2:20" x14ac:dyDescent="0.25">
      <c r="B31">
        <f t="shared" si="16"/>
        <v>15.090909090909092</v>
      </c>
      <c r="C31">
        <f t="shared" si="5"/>
        <v>1</v>
      </c>
      <c r="D31">
        <f t="shared" si="1"/>
        <v>14.090909090909092</v>
      </c>
      <c r="E31">
        <f t="shared" si="6"/>
        <v>0.11</v>
      </c>
      <c r="F31">
        <v>1.55</v>
      </c>
      <c r="H31">
        <f t="shared" si="17"/>
        <v>44.39</v>
      </c>
      <c r="I31">
        <f t="shared" si="15"/>
        <v>30</v>
      </c>
      <c r="J31">
        <f t="shared" si="18"/>
        <v>433.54545454545439</v>
      </c>
      <c r="L31">
        <f>(H31*J16-J31*H16)/(I16*H31-I31*H16)</f>
        <v>0.99999999999999856</v>
      </c>
      <c r="M31">
        <f t="shared" si="7"/>
        <v>0.11000000000000003</v>
      </c>
      <c r="O31">
        <f t="shared" si="19"/>
        <v>1.5500000000000007</v>
      </c>
      <c r="P31">
        <f t="shared" si="20"/>
        <v>29.000000000000789</v>
      </c>
      <c r="Q31" s="2">
        <f t="shared" si="21"/>
        <v>1.0000000000000271</v>
      </c>
      <c r="R31">
        <f t="shared" si="22"/>
        <v>3.1900000000000084</v>
      </c>
      <c r="S31" s="2">
        <f t="shared" si="23"/>
        <v>0.11000000000000029</v>
      </c>
      <c r="T31" s="3">
        <f t="shared" si="24"/>
        <v>1.5500000000000045</v>
      </c>
    </row>
    <row r="32" spans="2:20" x14ac:dyDescent="0.25">
      <c r="B32">
        <f t="shared" ref="B32:B41" si="25">C32+D32</f>
        <v>16.454545454545453</v>
      </c>
      <c r="C32">
        <f t="shared" si="5"/>
        <v>1</v>
      </c>
      <c r="D32">
        <f t="shared" si="1"/>
        <v>15.454545454545453</v>
      </c>
      <c r="E32">
        <f t="shared" si="6"/>
        <v>0.11</v>
      </c>
      <c r="F32">
        <v>1.7</v>
      </c>
      <c r="H32">
        <f t="shared" si="17"/>
        <v>46.09</v>
      </c>
      <c r="I32">
        <f t="shared" si="15"/>
        <v>31</v>
      </c>
      <c r="J32">
        <f t="shared" si="18"/>
        <v>449.99999999999983</v>
      </c>
      <c r="L32">
        <f>(H32*J17-J32*H17)/(I17*H32-I32*H17)</f>
        <v>1.0000000000000255</v>
      </c>
      <c r="M32">
        <f t="shared" si="7"/>
        <v>0.11000000000000026</v>
      </c>
      <c r="O32">
        <f t="shared" si="19"/>
        <v>1.7000000000000013</v>
      </c>
      <c r="P32">
        <f t="shared" si="20"/>
        <v>30.000000000000814</v>
      </c>
      <c r="Q32" s="2">
        <f t="shared" si="21"/>
        <v>1.0000000000000271</v>
      </c>
      <c r="R32">
        <f t="shared" si="22"/>
        <v>3.3000000000000087</v>
      </c>
      <c r="S32" s="2">
        <f t="shared" si="23"/>
        <v>0.11000000000000029</v>
      </c>
      <c r="T32" s="3">
        <f t="shared" si="24"/>
        <v>1.7000000000000017</v>
      </c>
    </row>
    <row r="33" spans="2:20" x14ac:dyDescent="0.25">
      <c r="B33">
        <f t="shared" si="25"/>
        <v>17.363636363636363</v>
      </c>
      <c r="C33">
        <f t="shared" si="5"/>
        <v>1</v>
      </c>
      <c r="D33">
        <f t="shared" si="1"/>
        <v>16.363636363636363</v>
      </c>
      <c r="E33">
        <f t="shared" si="6"/>
        <v>0.11</v>
      </c>
      <c r="F33">
        <v>1.8</v>
      </c>
      <c r="H33">
        <f t="shared" si="17"/>
        <v>47.89</v>
      </c>
      <c r="I33">
        <f t="shared" si="15"/>
        <v>32</v>
      </c>
      <c r="J33">
        <f t="shared" si="18"/>
        <v>467.3636363636362</v>
      </c>
      <c r="L33">
        <f>(H33*J17-J33*H17)/(I17*H33-I33*H17)</f>
        <v>1.0000000000000198</v>
      </c>
      <c r="M33">
        <f t="shared" si="7"/>
        <v>0.11000000000000019</v>
      </c>
      <c r="O33">
        <f t="shared" si="19"/>
        <v>1.8000000000000007</v>
      </c>
      <c r="P33">
        <f t="shared" si="20"/>
        <v>31.000000000000835</v>
      </c>
      <c r="Q33" s="2">
        <f t="shared" si="21"/>
        <v>1.0000000000000269</v>
      </c>
      <c r="R33">
        <f t="shared" si="22"/>
        <v>3.410000000000009</v>
      </c>
      <c r="S33" s="2">
        <f t="shared" si="23"/>
        <v>0.11000000000000029</v>
      </c>
      <c r="T33" s="3">
        <f t="shared" si="24"/>
        <v>1.8000000000000025</v>
      </c>
    </row>
    <row r="34" spans="2:20" x14ac:dyDescent="0.25">
      <c r="B34">
        <f t="shared" si="25"/>
        <v>18.272727272727273</v>
      </c>
      <c r="C34">
        <f t="shared" si="5"/>
        <v>1</v>
      </c>
      <c r="D34">
        <f t="shared" si="1"/>
        <v>17.272727272727273</v>
      </c>
      <c r="E34">
        <f t="shared" si="6"/>
        <v>0.11</v>
      </c>
      <c r="F34">
        <v>1.9</v>
      </c>
      <c r="H34">
        <f t="shared" si="17"/>
        <v>49.79</v>
      </c>
      <c r="I34">
        <f t="shared" si="15"/>
        <v>33</v>
      </c>
      <c r="J34">
        <f t="shared" si="18"/>
        <v>485.63636363636346</v>
      </c>
      <c r="L34">
        <f>(H34*J18-J34*H18)/(I18*H34-I34*H18)</f>
        <v>1.000000000000024</v>
      </c>
      <c r="M34">
        <f t="shared" ref="M34:M41" si="26">H34/(J34-L34*I34)</f>
        <v>0.11000000000000024</v>
      </c>
      <c r="O34">
        <f t="shared" ref="O34:O41" si="27">(B34-L34)*M34</f>
        <v>1.9000000000000015</v>
      </c>
      <c r="P34">
        <f t="shared" ref="P34:P41" si="28">P33+L34</f>
        <v>32.00000000000086</v>
      </c>
      <c r="Q34" s="2">
        <f t="shared" ref="Q34:Q41" si="29">P34/(I34-1)</f>
        <v>1.0000000000000269</v>
      </c>
      <c r="R34">
        <f t="shared" ref="R34:R41" si="30">R33+M34</f>
        <v>3.5200000000000093</v>
      </c>
      <c r="S34" s="2">
        <f t="shared" ref="S34:S41" si="31">R34/(I34-1)</f>
        <v>0.11000000000000029</v>
      </c>
      <c r="T34" s="3">
        <f t="shared" ref="T34:T41" si="32">(B34-L34)*S34</f>
        <v>1.9000000000000024</v>
      </c>
    </row>
    <row r="35" spans="2:20" x14ac:dyDescent="0.25">
      <c r="B35">
        <f t="shared" si="25"/>
        <v>16.454545454545453</v>
      </c>
      <c r="C35">
        <f t="shared" si="5"/>
        <v>1</v>
      </c>
      <c r="D35">
        <f t="shared" si="1"/>
        <v>15.454545454545453</v>
      </c>
      <c r="E35">
        <f t="shared" si="6"/>
        <v>0.11</v>
      </c>
      <c r="F35">
        <v>1.7</v>
      </c>
      <c r="H35">
        <f t="shared" si="17"/>
        <v>51.49</v>
      </c>
      <c r="I35">
        <f t="shared" si="15"/>
        <v>34</v>
      </c>
      <c r="J35">
        <f t="shared" si="18"/>
        <v>502.09090909090889</v>
      </c>
      <c r="L35">
        <f>(H35*J18-J35*H18)/(I18*H35-I35*H18)</f>
        <v>1.0000000000000315</v>
      </c>
      <c r="M35">
        <f t="shared" si="26"/>
        <v>0.11000000000000031</v>
      </c>
      <c r="O35">
        <f t="shared" si="27"/>
        <v>1.7000000000000011</v>
      </c>
      <c r="P35">
        <f t="shared" si="28"/>
        <v>33.000000000000888</v>
      </c>
      <c r="Q35" s="2">
        <f t="shared" si="29"/>
        <v>1.0000000000000269</v>
      </c>
      <c r="R35">
        <f t="shared" si="30"/>
        <v>3.6300000000000097</v>
      </c>
      <c r="S35" s="2">
        <f t="shared" si="31"/>
        <v>0.11000000000000029</v>
      </c>
      <c r="T35" s="3">
        <f t="shared" si="32"/>
        <v>1.7000000000000008</v>
      </c>
    </row>
    <row r="36" spans="2:20" x14ac:dyDescent="0.25">
      <c r="B36">
        <f t="shared" si="25"/>
        <v>17.363636363636363</v>
      </c>
      <c r="C36">
        <f t="shared" si="5"/>
        <v>1</v>
      </c>
      <c r="D36">
        <f t="shared" si="1"/>
        <v>16.363636363636363</v>
      </c>
      <c r="E36">
        <f t="shared" si="6"/>
        <v>0.11</v>
      </c>
      <c r="F36">
        <v>1.8</v>
      </c>
      <c r="H36">
        <f t="shared" si="17"/>
        <v>53.29</v>
      </c>
      <c r="I36">
        <f t="shared" si="15"/>
        <v>35</v>
      </c>
      <c r="J36">
        <f t="shared" si="18"/>
        <v>519.45454545454527</v>
      </c>
      <c r="L36">
        <f>(H36*J19-J36*H19)/(I19*H36-I36*H19)</f>
        <v>1.0000000000000229</v>
      </c>
      <c r="M36">
        <f t="shared" si="26"/>
        <v>0.11000000000000022</v>
      </c>
      <c r="O36">
        <f t="shared" si="27"/>
        <v>1.8000000000000012</v>
      </c>
      <c r="P36">
        <f t="shared" si="28"/>
        <v>34.000000000000909</v>
      </c>
      <c r="Q36" s="2">
        <f t="shared" si="29"/>
        <v>1.0000000000000266</v>
      </c>
      <c r="R36">
        <f t="shared" si="30"/>
        <v>3.74000000000001</v>
      </c>
      <c r="S36" s="2">
        <f t="shared" si="31"/>
        <v>0.11000000000000029</v>
      </c>
      <c r="T36" s="3">
        <f t="shared" si="32"/>
        <v>1.8000000000000025</v>
      </c>
    </row>
    <row r="37" spans="2:20" x14ac:dyDescent="0.25">
      <c r="B37">
        <f t="shared" si="25"/>
        <v>16.454545454545453</v>
      </c>
      <c r="C37">
        <f t="shared" si="5"/>
        <v>1</v>
      </c>
      <c r="D37">
        <f t="shared" si="1"/>
        <v>15.454545454545453</v>
      </c>
      <c r="E37">
        <f t="shared" si="6"/>
        <v>0.11</v>
      </c>
      <c r="F37">
        <v>1.7</v>
      </c>
      <c r="H37">
        <f t="shared" si="17"/>
        <v>54.99</v>
      </c>
      <c r="I37">
        <f t="shared" si="15"/>
        <v>36</v>
      </c>
      <c r="J37">
        <f t="shared" si="18"/>
        <v>535.90909090909076</v>
      </c>
      <c r="L37">
        <f>(H37*J19-J37*H19)/(I19*H37-I37*H19)</f>
        <v>1.0000000000000098</v>
      </c>
      <c r="M37">
        <f t="shared" si="26"/>
        <v>0.11000000000000011</v>
      </c>
      <c r="O37">
        <f t="shared" si="27"/>
        <v>1.7000000000000004</v>
      </c>
      <c r="P37">
        <f t="shared" si="28"/>
        <v>35.000000000000917</v>
      </c>
      <c r="Q37" s="2">
        <f t="shared" si="29"/>
        <v>1.0000000000000262</v>
      </c>
      <c r="R37">
        <f t="shared" si="30"/>
        <v>3.8500000000000103</v>
      </c>
      <c r="S37" s="2">
        <f t="shared" si="31"/>
        <v>0.11000000000000029</v>
      </c>
      <c r="T37" s="3">
        <f t="shared" si="32"/>
        <v>1.7000000000000033</v>
      </c>
    </row>
    <row r="38" spans="2:20" x14ac:dyDescent="0.25">
      <c r="B38">
        <f t="shared" si="25"/>
        <v>18.272727272727273</v>
      </c>
      <c r="C38">
        <f t="shared" si="5"/>
        <v>1</v>
      </c>
      <c r="D38">
        <f t="shared" si="1"/>
        <v>17.272727272727273</v>
      </c>
      <c r="E38">
        <f t="shared" si="6"/>
        <v>0.11</v>
      </c>
      <c r="F38">
        <v>1.9</v>
      </c>
      <c r="H38">
        <f t="shared" si="17"/>
        <v>56.89</v>
      </c>
      <c r="I38">
        <f t="shared" si="15"/>
        <v>37</v>
      </c>
      <c r="J38">
        <f t="shared" si="18"/>
        <v>554.18181818181802</v>
      </c>
      <c r="L38">
        <f>(H38*J20-J38*H20)/(I20*H38-I38*H20)</f>
        <v>1.0000000000000033</v>
      </c>
      <c r="M38">
        <f t="shared" si="26"/>
        <v>0.11000000000000006</v>
      </c>
      <c r="O38">
        <f t="shared" si="27"/>
        <v>1.9000000000000006</v>
      </c>
      <c r="P38">
        <f t="shared" si="28"/>
        <v>36.000000000000917</v>
      </c>
      <c r="Q38" s="2">
        <f t="shared" si="29"/>
        <v>1.0000000000000255</v>
      </c>
      <c r="R38">
        <f t="shared" si="30"/>
        <v>3.9600000000000102</v>
      </c>
      <c r="S38" s="2">
        <f t="shared" si="31"/>
        <v>0.11000000000000028</v>
      </c>
      <c r="T38" s="3">
        <f t="shared" si="32"/>
        <v>1.9000000000000046</v>
      </c>
    </row>
    <row r="39" spans="2:20" x14ac:dyDescent="0.25">
      <c r="B39">
        <f t="shared" si="25"/>
        <v>16.454545454545453</v>
      </c>
      <c r="C39">
        <f t="shared" si="5"/>
        <v>1</v>
      </c>
      <c r="D39">
        <f t="shared" si="1"/>
        <v>15.454545454545453</v>
      </c>
      <c r="E39">
        <f t="shared" si="6"/>
        <v>0.11</v>
      </c>
      <c r="F39">
        <v>1.7</v>
      </c>
      <c r="H39">
        <f t="shared" si="17"/>
        <v>58.59</v>
      </c>
      <c r="I39">
        <f t="shared" si="15"/>
        <v>38</v>
      </c>
      <c r="J39">
        <f t="shared" si="18"/>
        <v>570.63636363636351</v>
      </c>
      <c r="L39">
        <f>(H39*J20-J39*H20)/(I20*H39-I39*H20)</f>
        <v>1.0000000000000022</v>
      </c>
      <c r="M39">
        <f t="shared" si="26"/>
        <v>0.11000000000000006</v>
      </c>
      <c r="O39">
        <f t="shared" si="27"/>
        <v>1.7000000000000006</v>
      </c>
      <c r="P39">
        <f t="shared" si="28"/>
        <v>37.000000000000917</v>
      </c>
      <c r="Q39" s="2">
        <f t="shared" si="29"/>
        <v>1.0000000000000249</v>
      </c>
      <c r="R39">
        <f t="shared" si="30"/>
        <v>4.0700000000000101</v>
      </c>
      <c r="S39" s="2">
        <f t="shared" si="31"/>
        <v>0.11000000000000028</v>
      </c>
      <c r="T39" s="3">
        <f t="shared" si="32"/>
        <v>1.700000000000004</v>
      </c>
    </row>
    <row r="40" spans="2:20" x14ac:dyDescent="0.25">
      <c r="B40">
        <f t="shared" si="25"/>
        <v>15.545454545454547</v>
      </c>
      <c r="C40">
        <f t="shared" si="5"/>
        <v>1</v>
      </c>
      <c r="D40">
        <f t="shared" si="1"/>
        <v>14.545454545454547</v>
      </c>
      <c r="E40">
        <f t="shared" si="6"/>
        <v>0.11</v>
      </c>
      <c r="F40">
        <v>1.6</v>
      </c>
      <c r="H40">
        <f t="shared" si="17"/>
        <v>60.190000000000005</v>
      </c>
      <c r="I40">
        <f t="shared" si="15"/>
        <v>39</v>
      </c>
      <c r="J40">
        <f t="shared" si="18"/>
        <v>586.18181818181802</v>
      </c>
      <c r="L40">
        <f>(H40*J21-J40*H21)/(I21*H40-I40*H21)</f>
        <v>1.0000000000000151</v>
      </c>
      <c r="M40">
        <f t="shared" si="26"/>
        <v>0.11000000000000015</v>
      </c>
      <c r="O40">
        <f t="shared" si="27"/>
        <v>1.6000000000000008</v>
      </c>
      <c r="P40">
        <f t="shared" si="28"/>
        <v>38.000000000000931</v>
      </c>
      <c r="Q40" s="2">
        <f t="shared" si="29"/>
        <v>1.0000000000000244</v>
      </c>
      <c r="R40">
        <f t="shared" si="30"/>
        <v>4.1800000000000104</v>
      </c>
      <c r="S40" s="2">
        <f t="shared" si="31"/>
        <v>0.11000000000000028</v>
      </c>
      <c r="T40" s="3">
        <f t="shared" si="32"/>
        <v>1.6000000000000025</v>
      </c>
    </row>
    <row r="41" spans="2:20" x14ac:dyDescent="0.25">
      <c r="B41">
        <f t="shared" si="25"/>
        <v>14.636363636363637</v>
      </c>
      <c r="C41">
        <f t="shared" si="5"/>
        <v>1</v>
      </c>
      <c r="D41">
        <f t="shared" si="1"/>
        <v>13.636363636363637</v>
      </c>
      <c r="E41">
        <f t="shared" si="6"/>
        <v>0.11</v>
      </c>
      <c r="F41">
        <v>1.5</v>
      </c>
      <c r="H41">
        <f t="shared" si="17"/>
        <v>61.690000000000005</v>
      </c>
      <c r="I41">
        <f t="shared" si="15"/>
        <v>40</v>
      </c>
      <c r="J41">
        <f t="shared" si="18"/>
        <v>600.81818181818164</v>
      </c>
      <c r="L41">
        <f>(H41*J21-J41*H21)/(I21*H41-I41*H21)</f>
        <v>1.000000000000032</v>
      </c>
      <c r="M41">
        <f t="shared" si="26"/>
        <v>0.11000000000000029</v>
      </c>
      <c r="O41">
        <f t="shared" si="27"/>
        <v>1.5000000000000004</v>
      </c>
      <c r="P41">
        <f t="shared" si="28"/>
        <v>39.000000000000966</v>
      </c>
      <c r="Q41" s="2">
        <f t="shared" si="29"/>
        <v>1.0000000000000249</v>
      </c>
      <c r="R41">
        <f t="shared" si="30"/>
        <v>4.2900000000000107</v>
      </c>
      <c r="S41" s="2">
        <f t="shared" si="31"/>
        <v>0.11000000000000028</v>
      </c>
      <c r="T41" s="3">
        <f t="shared" si="32"/>
        <v>1.5000000000000002</v>
      </c>
    </row>
    <row r="42" spans="2:20" x14ac:dyDescent="0.25">
      <c r="F4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1"/>
  <sheetViews>
    <sheetView workbookViewId="0">
      <selection activeCell="C2" sqref="C2"/>
    </sheetView>
  </sheetViews>
  <sheetFormatPr defaultRowHeight="15" x14ac:dyDescent="0.25"/>
  <cols>
    <col min="15" max="15" width="17.7109375" bestFit="1" customWidth="1"/>
    <col min="16" max="20" width="12" bestFit="1" customWidth="1"/>
  </cols>
  <sheetData>
    <row r="1" spans="2:20" x14ac:dyDescent="0.25">
      <c r="B1" t="s">
        <v>5</v>
      </c>
      <c r="C1" t="s">
        <v>2</v>
      </c>
      <c r="D1" t="s">
        <v>3</v>
      </c>
      <c r="E1" t="s">
        <v>16</v>
      </c>
      <c r="F1" t="s">
        <v>4</v>
      </c>
      <c r="H1" t="s">
        <v>6</v>
      </c>
      <c r="I1" t="s">
        <v>8</v>
      </c>
      <c r="J1" t="s">
        <v>7</v>
      </c>
      <c r="L1" t="s">
        <v>1</v>
      </c>
      <c r="M1" t="s">
        <v>0</v>
      </c>
      <c r="O1" t="s">
        <v>10</v>
      </c>
      <c r="P1" t="s">
        <v>13</v>
      </c>
      <c r="Q1" s="2" t="s">
        <v>11</v>
      </c>
      <c r="R1" t="s">
        <v>14</v>
      </c>
      <c r="S1" s="2" t="s">
        <v>12</v>
      </c>
      <c r="T1" s="3" t="s">
        <v>15</v>
      </c>
    </row>
    <row r="2" spans="2:20" x14ac:dyDescent="0.25">
      <c r="B2">
        <f t="shared" ref="B2:B41" si="0">C2+D2</f>
        <v>0.1</v>
      </c>
      <c r="C2">
        <v>0</v>
      </c>
      <c r="D2">
        <f>F2/E2</f>
        <v>0.1</v>
      </c>
      <c r="E2">
        <v>10</v>
      </c>
      <c r="F2">
        <v>1</v>
      </c>
      <c r="H2">
        <f>F2</f>
        <v>1</v>
      </c>
      <c r="I2">
        <v>1</v>
      </c>
      <c r="J2">
        <f>B2</f>
        <v>0.1</v>
      </c>
    </row>
    <row r="3" spans="2:20" x14ac:dyDescent="0.25">
      <c r="B3">
        <f t="shared" si="0"/>
        <v>0.11000000000000001</v>
      </c>
      <c r="C3">
        <f>C2</f>
        <v>0</v>
      </c>
      <c r="D3">
        <f t="shared" ref="D3:D41" si="1">F3/E3</f>
        <v>0.11000000000000001</v>
      </c>
      <c r="E3">
        <f>E2</f>
        <v>10</v>
      </c>
      <c r="F3">
        <v>1.1000000000000001</v>
      </c>
      <c r="H3">
        <f t="shared" ref="H3:H41" si="2">H2+F3</f>
        <v>2.1</v>
      </c>
      <c r="I3">
        <v>2</v>
      </c>
      <c r="J3">
        <f t="shared" ref="J3:J41" si="3">J2+B3</f>
        <v>0.21000000000000002</v>
      </c>
      <c r="L3">
        <f t="shared" ref="L3:L6" si="4">(H3*J2-J3*H2)/(I2*H3-I3*H2)</f>
        <v>0</v>
      </c>
      <c r="M3">
        <f t="shared" ref="M3:M41" si="5">H3/(J3-L3*I3)</f>
        <v>10</v>
      </c>
      <c r="O3">
        <f t="shared" ref="O3:O7" si="6">(B3-L3)*M3</f>
        <v>1.1000000000000001</v>
      </c>
      <c r="P3">
        <f>L3</f>
        <v>0</v>
      </c>
      <c r="Q3" s="2">
        <f>P3</f>
        <v>0</v>
      </c>
      <c r="R3">
        <f>M3</f>
        <v>10</v>
      </c>
      <c r="S3" s="2">
        <f>R3</f>
        <v>10</v>
      </c>
      <c r="T3" s="3">
        <f>(B3-L3)*S3</f>
        <v>1.1000000000000001</v>
      </c>
    </row>
    <row r="4" spans="2:20" x14ac:dyDescent="0.25">
      <c r="B4">
        <f t="shared" si="0"/>
        <v>0.12</v>
      </c>
      <c r="C4">
        <f t="shared" ref="C4:C41" si="7">C3</f>
        <v>0</v>
      </c>
      <c r="D4">
        <f t="shared" si="1"/>
        <v>0.12</v>
      </c>
      <c r="E4">
        <f t="shared" ref="E4:E41" si="8">E3</f>
        <v>10</v>
      </c>
      <c r="F4">
        <v>1.2</v>
      </c>
      <c r="H4">
        <f t="shared" si="2"/>
        <v>3.3</v>
      </c>
      <c r="I4">
        <v>3</v>
      </c>
      <c r="J4">
        <f t="shared" si="3"/>
        <v>0.33</v>
      </c>
      <c r="L4">
        <f t="shared" si="4"/>
        <v>0</v>
      </c>
      <c r="M4">
        <f t="shared" si="5"/>
        <v>9.9999999999999982</v>
      </c>
      <c r="O4">
        <f t="shared" si="6"/>
        <v>1.1999999999999997</v>
      </c>
      <c r="P4">
        <f>P3+L4</f>
        <v>0</v>
      </c>
      <c r="Q4" s="2">
        <f t="shared" ref="Q4:Q7" si="9">P4/(I4-1)</f>
        <v>0</v>
      </c>
      <c r="R4">
        <f>R3+M4</f>
        <v>20</v>
      </c>
      <c r="S4" s="2">
        <f>R4/(I4-1)</f>
        <v>10</v>
      </c>
      <c r="T4" s="3">
        <f>(B4-L4)*S4</f>
        <v>1.2</v>
      </c>
    </row>
    <row r="5" spans="2:20" x14ac:dyDescent="0.25">
      <c r="B5">
        <f t="shared" si="0"/>
        <v>0.13</v>
      </c>
      <c r="C5">
        <f t="shared" si="7"/>
        <v>0</v>
      </c>
      <c r="D5">
        <f t="shared" si="1"/>
        <v>0.13</v>
      </c>
      <c r="E5">
        <f t="shared" si="8"/>
        <v>10</v>
      </c>
      <c r="F5">
        <v>1.3</v>
      </c>
      <c r="H5">
        <f t="shared" si="2"/>
        <v>4.5999999999999996</v>
      </c>
      <c r="I5">
        <v>4</v>
      </c>
      <c r="J5">
        <f t="shared" si="3"/>
        <v>0.46</v>
      </c>
      <c r="L5">
        <f t="shared" si="4"/>
        <v>0</v>
      </c>
      <c r="M5">
        <f t="shared" si="5"/>
        <v>9.9999999999999982</v>
      </c>
      <c r="O5">
        <f t="shared" si="6"/>
        <v>1.2999999999999998</v>
      </c>
      <c r="P5">
        <f>P4+L5</f>
        <v>0</v>
      </c>
      <c r="Q5" s="2">
        <f t="shared" si="9"/>
        <v>0</v>
      </c>
      <c r="R5">
        <f>R4+M5</f>
        <v>30</v>
      </c>
      <c r="S5" s="2">
        <f t="shared" ref="S5:S7" si="10">R5/(I5-1)</f>
        <v>10</v>
      </c>
      <c r="T5" s="3">
        <f>(B5-L5)*S5</f>
        <v>1.3</v>
      </c>
    </row>
    <row r="6" spans="2:20" x14ac:dyDescent="0.25">
      <c r="B6">
        <f t="shared" si="0"/>
        <v>0.13500000000000001</v>
      </c>
      <c r="C6">
        <f t="shared" si="7"/>
        <v>0</v>
      </c>
      <c r="D6">
        <f t="shared" si="1"/>
        <v>0.13500000000000001</v>
      </c>
      <c r="E6">
        <f t="shared" si="8"/>
        <v>10</v>
      </c>
      <c r="F6">
        <v>1.35</v>
      </c>
      <c r="H6">
        <f t="shared" si="2"/>
        <v>5.9499999999999993</v>
      </c>
      <c r="I6">
        <v>5</v>
      </c>
      <c r="J6">
        <f t="shared" si="3"/>
        <v>0.59499999999999997</v>
      </c>
      <c r="L6">
        <f t="shared" si="4"/>
        <v>0</v>
      </c>
      <c r="M6">
        <f t="shared" si="5"/>
        <v>10</v>
      </c>
      <c r="O6">
        <f t="shared" si="6"/>
        <v>1.35</v>
      </c>
      <c r="P6">
        <f>P5+L6</f>
        <v>0</v>
      </c>
      <c r="Q6">
        <f t="shared" si="9"/>
        <v>0</v>
      </c>
      <c r="R6">
        <f t="shared" ref="R6:R7" si="11">R5+M6</f>
        <v>40</v>
      </c>
      <c r="S6">
        <f t="shared" si="10"/>
        <v>10</v>
      </c>
      <c r="T6">
        <f>(B6-L6)*S6</f>
        <v>1.35</v>
      </c>
    </row>
    <row r="7" spans="2:20" x14ac:dyDescent="0.25">
      <c r="B7">
        <f t="shared" si="0"/>
        <v>0.12</v>
      </c>
      <c r="C7">
        <f t="shared" si="7"/>
        <v>0</v>
      </c>
      <c r="D7">
        <f t="shared" si="1"/>
        <v>0.12</v>
      </c>
      <c r="E7">
        <f t="shared" si="8"/>
        <v>10</v>
      </c>
      <c r="F7">
        <v>1.2</v>
      </c>
      <c r="H7">
        <f t="shared" si="2"/>
        <v>7.1499999999999995</v>
      </c>
      <c r="I7">
        <v>6</v>
      </c>
      <c r="J7">
        <f t="shared" si="3"/>
        <v>0.71499999999999997</v>
      </c>
      <c r="L7">
        <f>(H7*J2-J7*H2)/(I2*H7-I7*H2)</f>
        <v>0</v>
      </c>
      <c r="M7">
        <f t="shared" si="5"/>
        <v>10</v>
      </c>
      <c r="O7">
        <f t="shared" si="6"/>
        <v>1.2</v>
      </c>
      <c r="P7">
        <f>P6+L7</f>
        <v>0</v>
      </c>
      <c r="Q7" s="2">
        <f t="shared" si="9"/>
        <v>0</v>
      </c>
      <c r="R7">
        <f t="shared" si="11"/>
        <v>50</v>
      </c>
      <c r="S7" s="2">
        <f t="shared" si="10"/>
        <v>10</v>
      </c>
      <c r="T7" s="3">
        <f t="shared" ref="T7" si="12">(B7-L7)*S7</f>
        <v>1.2</v>
      </c>
    </row>
    <row r="8" spans="2:20" s="1" customFormat="1" x14ac:dyDescent="0.25">
      <c r="B8" s="1">
        <f t="shared" si="0"/>
        <v>0.125</v>
      </c>
      <c r="C8">
        <f t="shared" si="7"/>
        <v>0</v>
      </c>
      <c r="D8">
        <f t="shared" si="1"/>
        <v>0.125</v>
      </c>
      <c r="E8">
        <f t="shared" si="8"/>
        <v>10</v>
      </c>
      <c r="F8" s="1">
        <v>1.25</v>
      </c>
      <c r="H8" s="1">
        <f t="shared" si="2"/>
        <v>8.3999999999999986</v>
      </c>
      <c r="I8" s="1">
        <v>7</v>
      </c>
      <c r="J8" s="1">
        <f t="shared" si="3"/>
        <v>0.84</v>
      </c>
      <c r="L8" s="1">
        <f>(H8*J3-J8*H3)/(I3*H8-I8*H3)</f>
        <v>-1.05735526154777E-16</v>
      </c>
      <c r="M8" s="1">
        <f t="shared" si="5"/>
        <v>9.9999999999999893</v>
      </c>
      <c r="O8" s="1">
        <f t="shared" ref="O8:O41" si="13">(B8-L8)*M8</f>
        <v>1.2499999999999998</v>
      </c>
      <c r="P8" s="1">
        <f t="shared" ref="P8:P41" si="14">P7+L8</f>
        <v>-1.05735526154777E-16</v>
      </c>
      <c r="Q8" s="1">
        <f t="shared" ref="Q8:Q41" si="15">P8/(I8-1)</f>
        <v>-1.7622587692462835E-17</v>
      </c>
      <c r="R8" s="1">
        <f t="shared" ref="R8:R41" si="16">R7+M8</f>
        <v>59.999999999999986</v>
      </c>
      <c r="S8" s="1">
        <f t="shared" ref="S8:S41" si="17">R8/(I8-1)</f>
        <v>9.9999999999999982</v>
      </c>
      <c r="T8" s="1">
        <f t="shared" ref="T8:T41" si="18">(B8-L8)*S8</f>
        <v>1.2500000000000009</v>
      </c>
    </row>
    <row r="9" spans="2:20" x14ac:dyDescent="0.25">
      <c r="B9">
        <f t="shared" si="0"/>
        <v>0.126</v>
      </c>
      <c r="C9">
        <f t="shared" si="7"/>
        <v>0</v>
      </c>
      <c r="D9">
        <f t="shared" si="1"/>
        <v>0.126</v>
      </c>
      <c r="E9">
        <f t="shared" si="8"/>
        <v>10</v>
      </c>
      <c r="F9">
        <v>1.26</v>
      </c>
      <c r="H9">
        <f t="shared" si="2"/>
        <v>9.6599999999999984</v>
      </c>
      <c r="I9">
        <v>8</v>
      </c>
      <c r="J9">
        <f t="shared" si="3"/>
        <v>0.96599999999999997</v>
      </c>
      <c r="L9">
        <f>(H9*J4-J9*H4)/(I4*H9-I9*H4)</f>
        <v>0</v>
      </c>
      <c r="M9">
        <f t="shared" si="5"/>
        <v>9.9999999999999982</v>
      </c>
      <c r="O9">
        <f t="shared" si="13"/>
        <v>1.2599999999999998</v>
      </c>
      <c r="P9">
        <f t="shared" si="14"/>
        <v>-1.05735526154777E-16</v>
      </c>
      <c r="Q9" s="2">
        <f t="shared" si="15"/>
        <v>-1.5105075164968142E-17</v>
      </c>
      <c r="R9">
        <f t="shared" si="16"/>
        <v>69.999999999999986</v>
      </c>
      <c r="S9" s="2">
        <f t="shared" si="17"/>
        <v>9.9999999999999982</v>
      </c>
      <c r="T9" s="3">
        <f t="shared" si="18"/>
        <v>1.2599999999999998</v>
      </c>
    </row>
    <row r="10" spans="2:20" x14ac:dyDescent="0.25">
      <c r="B10">
        <f t="shared" si="0"/>
        <v>0.13</v>
      </c>
      <c r="C10">
        <f t="shared" si="7"/>
        <v>0</v>
      </c>
      <c r="D10">
        <f t="shared" si="1"/>
        <v>0.13</v>
      </c>
      <c r="E10">
        <f t="shared" si="8"/>
        <v>10</v>
      </c>
      <c r="F10">
        <v>1.3</v>
      </c>
      <c r="H10">
        <f t="shared" si="2"/>
        <v>10.959999999999999</v>
      </c>
      <c r="I10">
        <f>I9+1</f>
        <v>9</v>
      </c>
      <c r="J10">
        <f t="shared" si="3"/>
        <v>1.0960000000000001</v>
      </c>
      <c r="L10">
        <f t="shared" ref="L10:L41" si="19">(H10*J5-J10*H5)/(I5*H10-I10*H5)</f>
        <v>0</v>
      </c>
      <c r="M10">
        <f t="shared" si="5"/>
        <v>9.9999999999999982</v>
      </c>
      <c r="O10">
        <f t="shared" si="13"/>
        <v>1.2999999999999998</v>
      </c>
      <c r="P10">
        <f t="shared" si="14"/>
        <v>-1.05735526154777E-16</v>
      </c>
      <c r="Q10" s="2">
        <f t="shared" si="15"/>
        <v>-1.3216940769347126E-17</v>
      </c>
      <c r="R10">
        <f t="shared" si="16"/>
        <v>79.999999999999986</v>
      </c>
      <c r="S10" s="2">
        <f t="shared" si="17"/>
        <v>9.9999999999999982</v>
      </c>
      <c r="T10" s="3">
        <f t="shared" si="18"/>
        <v>1.2999999999999998</v>
      </c>
    </row>
    <row r="11" spans="2:20" x14ac:dyDescent="0.25">
      <c r="B11">
        <f t="shared" si="0"/>
        <v>0.13100000000000001</v>
      </c>
      <c r="C11">
        <f t="shared" si="7"/>
        <v>0</v>
      </c>
      <c r="D11">
        <f t="shared" si="1"/>
        <v>0.13100000000000001</v>
      </c>
      <c r="E11">
        <f t="shared" si="8"/>
        <v>10</v>
      </c>
      <c r="F11">
        <v>1.31</v>
      </c>
      <c r="H11">
        <f t="shared" si="2"/>
        <v>12.27</v>
      </c>
      <c r="I11">
        <f t="shared" ref="I11:I41" si="20">I10+1</f>
        <v>10</v>
      </c>
      <c r="J11">
        <f t="shared" si="3"/>
        <v>1.2270000000000001</v>
      </c>
      <c r="L11">
        <f t="shared" si="19"/>
        <v>-4.8009644308114841E-16</v>
      </c>
      <c r="M11">
        <f t="shared" si="5"/>
        <v>9.9999999999999591</v>
      </c>
      <c r="O11">
        <f t="shared" si="13"/>
        <v>1.3099999999999994</v>
      </c>
      <c r="P11">
        <f t="shared" si="14"/>
        <v>-5.8583196923592544E-16</v>
      </c>
      <c r="Q11" s="2">
        <f t="shared" si="15"/>
        <v>-6.5092441026213935E-17</v>
      </c>
      <c r="R11">
        <f t="shared" si="16"/>
        <v>89.999999999999943</v>
      </c>
      <c r="S11" s="2">
        <f t="shared" si="17"/>
        <v>9.9999999999999929</v>
      </c>
      <c r="T11" s="3">
        <f t="shared" si="18"/>
        <v>1.3100000000000038</v>
      </c>
    </row>
    <row r="12" spans="2:20" x14ac:dyDescent="0.25">
      <c r="B12">
        <f t="shared" si="0"/>
        <v>0.13</v>
      </c>
      <c r="C12">
        <f t="shared" si="7"/>
        <v>0</v>
      </c>
      <c r="D12">
        <f t="shared" si="1"/>
        <v>0.13</v>
      </c>
      <c r="E12">
        <f t="shared" si="8"/>
        <v>10</v>
      </c>
      <c r="F12">
        <v>1.3</v>
      </c>
      <c r="H12">
        <f t="shared" si="2"/>
        <v>13.57</v>
      </c>
      <c r="I12">
        <f t="shared" si="20"/>
        <v>11</v>
      </c>
      <c r="J12">
        <f t="shared" si="3"/>
        <v>1.3570000000000002</v>
      </c>
      <c r="L12">
        <f t="shared" si="19"/>
        <v>0</v>
      </c>
      <c r="M12">
        <f t="shared" si="5"/>
        <v>9.9999999999999982</v>
      </c>
      <c r="O12">
        <f t="shared" si="13"/>
        <v>1.2999999999999998</v>
      </c>
      <c r="P12">
        <f t="shared" si="14"/>
        <v>-5.8583196923592544E-16</v>
      </c>
      <c r="Q12" s="2">
        <f t="shared" si="15"/>
        <v>-5.8583196923592549E-17</v>
      </c>
      <c r="R12">
        <f t="shared" si="16"/>
        <v>99.999999999999943</v>
      </c>
      <c r="S12" s="2">
        <f t="shared" si="17"/>
        <v>9.9999999999999947</v>
      </c>
      <c r="T12" s="3">
        <f t="shared" si="18"/>
        <v>1.2999999999999994</v>
      </c>
    </row>
    <row r="13" spans="2:20" x14ac:dyDescent="0.25">
      <c r="B13">
        <f t="shared" si="0"/>
        <v>0.13999999999999999</v>
      </c>
      <c r="C13">
        <f t="shared" si="7"/>
        <v>0</v>
      </c>
      <c r="D13">
        <f t="shared" si="1"/>
        <v>0.13999999999999999</v>
      </c>
      <c r="E13">
        <f t="shared" si="8"/>
        <v>10</v>
      </c>
      <c r="F13">
        <v>1.4</v>
      </c>
      <c r="H13">
        <f t="shared" si="2"/>
        <v>14.97</v>
      </c>
      <c r="I13">
        <f t="shared" si="20"/>
        <v>12</v>
      </c>
      <c r="J13">
        <f t="shared" si="3"/>
        <v>1.4970000000000001</v>
      </c>
      <c r="L13">
        <f t="shared" si="19"/>
        <v>4.4520221538853136E-16</v>
      </c>
      <c r="M13">
        <f t="shared" si="5"/>
        <v>10.000000000000036</v>
      </c>
      <c r="O13">
        <f t="shared" si="13"/>
        <v>1.4000000000000004</v>
      </c>
      <c r="P13">
        <f t="shared" si="14"/>
        <v>-1.4062975384739407E-16</v>
      </c>
      <c r="Q13" s="2">
        <f t="shared" si="15"/>
        <v>-1.2784523077035825E-17</v>
      </c>
      <c r="R13">
        <f t="shared" si="16"/>
        <v>109.99999999999997</v>
      </c>
      <c r="S13" s="2">
        <f t="shared" si="17"/>
        <v>9.9999999999999982</v>
      </c>
      <c r="T13" s="3">
        <f t="shared" si="18"/>
        <v>1.3999999999999952</v>
      </c>
    </row>
    <row r="14" spans="2:20" x14ac:dyDescent="0.25">
      <c r="B14">
        <f t="shared" si="0"/>
        <v>0.15</v>
      </c>
      <c r="C14">
        <f t="shared" si="7"/>
        <v>0</v>
      </c>
      <c r="D14">
        <f t="shared" si="1"/>
        <v>0.15</v>
      </c>
      <c r="E14">
        <f t="shared" si="8"/>
        <v>10</v>
      </c>
      <c r="F14">
        <v>1.5</v>
      </c>
      <c r="H14">
        <f t="shared" si="2"/>
        <v>16.47</v>
      </c>
      <c r="I14">
        <f t="shared" si="20"/>
        <v>13</v>
      </c>
      <c r="J14">
        <f t="shared" si="3"/>
        <v>1.647</v>
      </c>
      <c r="L14">
        <f t="shared" si="19"/>
        <v>0</v>
      </c>
      <c r="M14">
        <f t="shared" si="5"/>
        <v>10</v>
      </c>
      <c r="O14">
        <f t="shared" si="13"/>
        <v>1.5</v>
      </c>
      <c r="P14">
        <f t="shared" si="14"/>
        <v>-1.4062975384739407E-16</v>
      </c>
      <c r="Q14" s="2">
        <f t="shared" si="15"/>
        <v>-1.1719146153949506E-17</v>
      </c>
      <c r="R14">
        <f t="shared" si="16"/>
        <v>119.99999999999997</v>
      </c>
      <c r="S14" s="2">
        <f t="shared" si="17"/>
        <v>9.9999999999999982</v>
      </c>
      <c r="T14" s="3">
        <f t="shared" si="18"/>
        <v>1.4999999999999998</v>
      </c>
    </row>
    <row r="15" spans="2:20" s="1" customFormat="1" x14ac:dyDescent="0.25">
      <c r="B15" s="1">
        <f t="shared" si="0"/>
        <v>0.15</v>
      </c>
      <c r="C15">
        <f t="shared" si="7"/>
        <v>0</v>
      </c>
      <c r="D15">
        <f t="shared" si="1"/>
        <v>0.15</v>
      </c>
      <c r="E15">
        <f t="shared" si="8"/>
        <v>10</v>
      </c>
      <c r="F15" s="1">
        <v>1.5</v>
      </c>
      <c r="H15" s="1">
        <f t="shared" si="2"/>
        <v>17.97</v>
      </c>
      <c r="I15" s="1">
        <f t="shared" si="20"/>
        <v>14</v>
      </c>
      <c r="J15" s="1">
        <f t="shared" si="3"/>
        <v>1.7969999999999999</v>
      </c>
      <c r="L15" s="1">
        <f t="shared" si="19"/>
        <v>0</v>
      </c>
      <c r="M15" s="1">
        <f t="shared" si="5"/>
        <v>10</v>
      </c>
      <c r="O15" s="1">
        <f t="shared" si="13"/>
        <v>1.5</v>
      </c>
      <c r="P15" s="1">
        <f t="shared" si="14"/>
        <v>-1.4062975384739407E-16</v>
      </c>
      <c r="Q15" s="1">
        <f t="shared" si="15"/>
        <v>-1.0817673372876468E-17</v>
      </c>
      <c r="R15" s="1">
        <f t="shared" si="16"/>
        <v>129.99999999999997</v>
      </c>
      <c r="S15" s="1">
        <f t="shared" si="17"/>
        <v>9.9999999999999982</v>
      </c>
      <c r="T15" s="1">
        <f t="shared" si="18"/>
        <v>1.4999999999999998</v>
      </c>
    </row>
    <row r="16" spans="2:20" x14ac:dyDescent="0.25">
      <c r="B16">
        <f t="shared" si="0"/>
        <v>0.15</v>
      </c>
      <c r="C16">
        <f t="shared" si="7"/>
        <v>0</v>
      </c>
      <c r="D16">
        <f t="shared" si="1"/>
        <v>0.15</v>
      </c>
      <c r="E16">
        <f t="shared" si="8"/>
        <v>10</v>
      </c>
      <c r="F16">
        <v>1.5</v>
      </c>
      <c r="H16">
        <f t="shared" si="2"/>
        <v>19.47</v>
      </c>
      <c r="I16">
        <f t="shared" si="20"/>
        <v>15</v>
      </c>
      <c r="J16">
        <f t="shared" si="3"/>
        <v>1.9469999999999998</v>
      </c>
      <c r="L16">
        <f t="shared" si="19"/>
        <v>3.3358813885450696E-16</v>
      </c>
      <c r="M16">
        <f t="shared" si="5"/>
        <v>10.000000000000027</v>
      </c>
      <c r="O16">
        <f t="shared" si="13"/>
        <v>1.5000000000000007</v>
      </c>
      <c r="P16">
        <f t="shared" si="14"/>
        <v>1.9295838500711289E-16</v>
      </c>
      <c r="Q16" s="2">
        <f t="shared" si="15"/>
        <v>1.3782741786222349E-17</v>
      </c>
      <c r="R16">
        <f t="shared" si="16"/>
        <v>140</v>
      </c>
      <c r="S16" s="2">
        <f t="shared" si="17"/>
        <v>10</v>
      </c>
      <c r="T16" s="3">
        <f t="shared" si="18"/>
        <v>1.4999999999999967</v>
      </c>
    </row>
    <row r="17" spans="2:20" x14ac:dyDescent="0.25">
      <c r="B17">
        <f t="shared" si="0"/>
        <v>0.16</v>
      </c>
      <c r="C17">
        <f t="shared" si="7"/>
        <v>0</v>
      </c>
      <c r="D17">
        <f t="shared" si="1"/>
        <v>0.16</v>
      </c>
      <c r="E17">
        <f t="shared" si="8"/>
        <v>10</v>
      </c>
      <c r="F17">
        <v>1.6</v>
      </c>
      <c r="H17">
        <f t="shared" si="2"/>
        <v>21.07</v>
      </c>
      <c r="I17">
        <f t="shared" si="20"/>
        <v>16</v>
      </c>
      <c r="J17">
        <f t="shared" si="3"/>
        <v>2.1069999999999998</v>
      </c>
      <c r="L17">
        <f t="shared" si="19"/>
        <v>4.8501210632088732E-16</v>
      </c>
      <c r="M17">
        <f t="shared" si="5"/>
        <v>10.000000000000037</v>
      </c>
      <c r="O17">
        <f t="shared" si="13"/>
        <v>1.6000000000000012</v>
      </c>
      <c r="P17">
        <f t="shared" si="14"/>
        <v>6.7797049132800016E-16</v>
      </c>
      <c r="Q17" s="2">
        <f t="shared" si="15"/>
        <v>4.5198032755200012E-17</v>
      </c>
      <c r="R17">
        <f t="shared" si="16"/>
        <v>150.00000000000003</v>
      </c>
      <c r="S17" s="2">
        <f t="shared" si="17"/>
        <v>10.000000000000002</v>
      </c>
      <c r="T17" s="3">
        <f t="shared" si="18"/>
        <v>1.5999999999999956</v>
      </c>
    </row>
    <row r="18" spans="2:20" x14ac:dyDescent="0.25">
      <c r="B18">
        <f t="shared" si="0"/>
        <v>0.16999999999999998</v>
      </c>
      <c r="C18">
        <f t="shared" si="7"/>
        <v>0</v>
      </c>
      <c r="D18">
        <f t="shared" si="1"/>
        <v>0.16999999999999998</v>
      </c>
      <c r="E18">
        <f t="shared" si="8"/>
        <v>10</v>
      </c>
      <c r="F18">
        <v>1.7</v>
      </c>
      <c r="H18">
        <f t="shared" si="2"/>
        <v>22.77</v>
      </c>
      <c r="I18">
        <f t="shared" si="20"/>
        <v>17</v>
      </c>
      <c r="J18">
        <f t="shared" si="3"/>
        <v>2.2769999999999997</v>
      </c>
      <c r="L18">
        <f t="shared" si="19"/>
        <v>3.7895612573872012E-16</v>
      </c>
      <c r="M18">
        <f t="shared" si="5"/>
        <v>10.00000000000003</v>
      </c>
      <c r="O18">
        <f t="shared" si="13"/>
        <v>1.7000000000000011</v>
      </c>
      <c r="P18">
        <f t="shared" si="14"/>
        <v>1.0569266170667203E-15</v>
      </c>
      <c r="Q18" s="2">
        <f t="shared" si="15"/>
        <v>6.6057913566670021E-17</v>
      </c>
      <c r="R18">
        <f t="shared" si="16"/>
        <v>160.00000000000006</v>
      </c>
      <c r="S18" s="2">
        <f t="shared" si="17"/>
        <v>10.000000000000004</v>
      </c>
      <c r="T18" s="3">
        <f t="shared" si="18"/>
        <v>1.6999999999999966</v>
      </c>
    </row>
    <row r="19" spans="2:20" x14ac:dyDescent="0.25">
      <c r="B19">
        <f t="shared" si="0"/>
        <v>0.18</v>
      </c>
      <c r="C19">
        <f t="shared" si="7"/>
        <v>0</v>
      </c>
      <c r="D19">
        <f t="shared" si="1"/>
        <v>0.18</v>
      </c>
      <c r="E19">
        <f t="shared" si="8"/>
        <v>10</v>
      </c>
      <c r="F19">
        <v>1.8</v>
      </c>
      <c r="H19">
        <f t="shared" si="2"/>
        <v>24.57</v>
      </c>
      <c r="I19">
        <f t="shared" si="20"/>
        <v>18</v>
      </c>
      <c r="J19">
        <f t="shared" si="3"/>
        <v>2.4569999999999999</v>
      </c>
      <c r="L19">
        <f t="shared" si="19"/>
        <v>3.0960467789111057E-16</v>
      </c>
      <c r="M19">
        <f t="shared" si="5"/>
        <v>10.000000000000025</v>
      </c>
      <c r="O19">
        <f t="shared" si="13"/>
        <v>1.8000000000000014</v>
      </c>
      <c r="P19">
        <f t="shared" si="14"/>
        <v>1.366531294957831E-15</v>
      </c>
      <c r="Q19" s="2">
        <f t="shared" si="15"/>
        <v>8.0384193821048877E-17</v>
      </c>
      <c r="R19">
        <f t="shared" si="16"/>
        <v>170.00000000000009</v>
      </c>
      <c r="S19" s="2">
        <f t="shared" si="17"/>
        <v>10.000000000000005</v>
      </c>
      <c r="T19" s="3">
        <f t="shared" si="18"/>
        <v>1.7999999999999978</v>
      </c>
    </row>
    <row r="20" spans="2:20" s="1" customFormat="1" x14ac:dyDescent="0.25">
      <c r="B20" s="1">
        <f t="shared" si="0"/>
        <v>0.19</v>
      </c>
      <c r="C20">
        <f t="shared" si="7"/>
        <v>0</v>
      </c>
      <c r="D20">
        <f t="shared" si="1"/>
        <v>0.19</v>
      </c>
      <c r="E20">
        <f t="shared" si="8"/>
        <v>10</v>
      </c>
      <c r="F20" s="1">
        <v>1.9</v>
      </c>
      <c r="H20" s="1">
        <f t="shared" si="2"/>
        <v>26.47</v>
      </c>
      <c r="I20" s="1">
        <f t="shared" si="20"/>
        <v>19</v>
      </c>
      <c r="J20" s="1">
        <f t="shared" si="3"/>
        <v>2.6469999999999998</v>
      </c>
      <c r="L20" s="1">
        <f t="shared" si="19"/>
        <v>2.4375394022644918E-16</v>
      </c>
      <c r="M20" s="1">
        <f t="shared" si="5"/>
        <v>10.000000000000018</v>
      </c>
      <c r="O20" s="1">
        <f t="shared" si="13"/>
        <v>1.9000000000000008</v>
      </c>
      <c r="P20" s="1">
        <f t="shared" si="14"/>
        <v>1.6102852351842801E-15</v>
      </c>
      <c r="Q20" s="1">
        <f t="shared" si="15"/>
        <v>8.9460290843571121E-17</v>
      </c>
      <c r="R20" s="1">
        <f t="shared" si="16"/>
        <v>180.00000000000011</v>
      </c>
      <c r="S20" s="1">
        <f t="shared" si="17"/>
        <v>10.000000000000007</v>
      </c>
      <c r="T20" s="1">
        <f t="shared" si="18"/>
        <v>1.8999999999999988</v>
      </c>
    </row>
    <row r="21" spans="2:20" x14ac:dyDescent="0.25">
      <c r="B21">
        <f t="shared" si="0"/>
        <v>0.16999999999999998</v>
      </c>
      <c r="C21">
        <f t="shared" si="7"/>
        <v>0</v>
      </c>
      <c r="D21">
        <f t="shared" si="1"/>
        <v>0.16999999999999998</v>
      </c>
      <c r="E21">
        <f t="shared" si="8"/>
        <v>10</v>
      </c>
      <c r="F21">
        <v>1.7</v>
      </c>
      <c r="H21">
        <f t="shared" si="2"/>
        <v>28.169999999999998</v>
      </c>
      <c r="I21">
        <f t="shared" si="20"/>
        <v>20</v>
      </c>
      <c r="J21">
        <f t="shared" si="3"/>
        <v>2.8169999999999997</v>
      </c>
      <c r="L21">
        <f t="shared" si="19"/>
        <v>0</v>
      </c>
      <c r="M21">
        <f t="shared" si="5"/>
        <v>10</v>
      </c>
      <c r="O21">
        <f t="shared" si="13"/>
        <v>1.6999999999999997</v>
      </c>
      <c r="P21">
        <f t="shared" si="14"/>
        <v>1.6102852351842801E-15</v>
      </c>
      <c r="Q21" s="2">
        <f t="shared" si="15"/>
        <v>8.4751854483383161E-17</v>
      </c>
      <c r="R21">
        <f t="shared" si="16"/>
        <v>190.00000000000011</v>
      </c>
      <c r="S21" s="2">
        <f t="shared" si="17"/>
        <v>10.000000000000005</v>
      </c>
      <c r="T21" s="3">
        <f t="shared" si="18"/>
        <v>1.7000000000000008</v>
      </c>
    </row>
    <row r="22" spans="2:20" x14ac:dyDescent="0.25">
      <c r="B22">
        <f t="shared" si="0"/>
        <v>0.18</v>
      </c>
      <c r="C22">
        <f t="shared" si="7"/>
        <v>0</v>
      </c>
      <c r="D22">
        <f t="shared" si="1"/>
        <v>0.18</v>
      </c>
      <c r="E22">
        <f t="shared" si="8"/>
        <v>10</v>
      </c>
      <c r="F22">
        <v>1.8</v>
      </c>
      <c r="H22">
        <f t="shared" si="2"/>
        <v>29.97</v>
      </c>
      <c r="I22">
        <f t="shared" si="20"/>
        <v>21</v>
      </c>
      <c r="J22">
        <f t="shared" si="3"/>
        <v>2.9969999999999999</v>
      </c>
      <c r="L22">
        <f t="shared" si="19"/>
        <v>-1.917794158596764E-16</v>
      </c>
      <c r="M22">
        <f t="shared" si="5"/>
        <v>9.9999999999999858</v>
      </c>
      <c r="O22">
        <f t="shared" si="13"/>
        <v>1.7999999999999994</v>
      </c>
      <c r="P22">
        <f t="shared" si="14"/>
        <v>1.4185058193246037E-15</v>
      </c>
      <c r="Q22" s="2">
        <f t="shared" si="15"/>
        <v>7.0925290966230189E-17</v>
      </c>
      <c r="R22">
        <f t="shared" si="16"/>
        <v>200.00000000000011</v>
      </c>
      <c r="S22" s="2">
        <f t="shared" si="17"/>
        <v>10.000000000000005</v>
      </c>
      <c r="T22" s="3">
        <f t="shared" si="18"/>
        <v>1.8000000000000029</v>
      </c>
    </row>
    <row r="23" spans="2:20" x14ac:dyDescent="0.25">
      <c r="B23">
        <f t="shared" si="0"/>
        <v>0.16999999999999998</v>
      </c>
      <c r="C23">
        <f t="shared" si="7"/>
        <v>0</v>
      </c>
      <c r="D23">
        <f t="shared" si="1"/>
        <v>0.16999999999999998</v>
      </c>
      <c r="E23">
        <f t="shared" si="8"/>
        <v>10</v>
      </c>
      <c r="F23">
        <v>1.7</v>
      </c>
      <c r="H23">
        <f t="shared" si="2"/>
        <v>31.669999999999998</v>
      </c>
      <c r="I23">
        <f t="shared" si="20"/>
        <v>22</v>
      </c>
      <c r="J23">
        <f t="shared" si="3"/>
        <v>3.1669999999999998</v>
      </c>
      <c r="L23">
        <f t="shared" si="19"/>
        <v>-3.7946207517228326E-16</v>
      </c>
      <c r="M23">
        <f t="shared" si="5"/>
        <v>9.9999999999999734</v>
      </c>
      <c r="O23">
        <f t="shared" si="13"/>
        <v>1.6999999999999993</v>
      </c>
      <c r="P23">
        <f t="shared" si="14"/>
        <v>1.0390437441523206E-15</v>
      </c>
      <c r="Q23" s="2">
        <f t="shared" si="15"/>
        <v>4.9478273531062886E-17</v>
      </c>
      <c r="R23">
        <f t="shared" si="16"/>
        <v>210.00000000000009</v>
      </c>
      <c r="S23" s="2">
        <f t="shared" si="17"/>
        <v>10.000000000000004</v>
      </c>
      <c r="T23" s="3">
        <f t="shared" si="18"/>
        <v>1.7000000000000044</v>
      </c>
    </row>
    <row r="24" spans="2:20" x14ac:dyDescent="0.25">
      <c r="B24">
        <f t="shared" si="0"/>
        <v>0.19</v>
      </c>
      <c r="C24">
        <f t="shared" si="7"/>
        <v>0</v>
      </c>
      <c r="D24">
        <f t="shared" si="1"/>
        <v>0.19</v>
      </c>
      <c r="E24">
        <f t="shared" si="8"/>
        <v>10</v>
      </c>
      <c r="F24">
        <v>1.9</v>
      </c>
      <c r="H24">
        <f t="shared" si="2"/>
        <v>33.57</v>
      </c>
      <c r="I24">
        <f t="shared" si="20"/>
        <v>23</v>
      </c>
      <c r="J24">
        <f t="shared" si="3"/>
        <v>3.3569999999999998</v>
      </c>
      <c r="L24">
        <f t="shared" si="19"/>
        <v>0</v>
      </c>
      <c r="M24">
        <f t="shared" si="5"/>
        <v>10</v>
      </c>
      <c r="O24">
        <f t="shared" si="13"/>
        <v>1.9</v>
      </c>
      <c r="P24">
        <f t="shared" si="14"/>
        <v>1.0390437441523206E-15</v>
      </c>
      <c r="Q24" s="2">
        <f t="shared" si="15"/>
        <v>4.7229261097832752E-17</v>
      </c>
      <c r="R24">
        <f t="shared" si="16"/>
        <v>220.00000000000009</v>
      </c>
      <c r="S24" s="2">
        <f t="shared" si="17"/>
        <v>10.000000000000004</v>
      </c>
      <c r="T24" s="3">
        <f t="shared" si="18"/>
        <v>1.9000000000000008</v>
      </c>
    </row>
    <row r="25" spans="2:20" x14ac:dyDescent="0.25">
      <c r="B25">
        <f t="shared" si="0"/>
        <v>0.16999999999999998</v>
      </c>
      <c r="C25">
        <f t="shared" si="7"/>
        <v>0</v>
      </c>
      <c r="D25">
        <f t="shared" si="1"/>
        <v>0.16999999999999998</v>
      </c>
      <c r="E25">
        <f t="shared" si="8"/>
        <v>10</v>
      </c>
      <c r="F25">
        <v>1.7</v>
      </c>
      <c r="H25">
        <f t="shared" si="2"/>
        <v>35.270000000000003</v>
      </c>
      <c r="I25">
        <f t="shared" si="20"/>
        <v>24</v>
      </c>
      <c r="J25">
        <f t="shared" si="3"/>
        <v>3.5269999999999997</v>
      </c>
      <c r="L25">
        <f t="shared" si="19"/>
        <v>4.0777201478341316E-16</v>
      </c>
      <c r="M25">
        <f t="shared" si="5"/>
        <v>10.00000000000003</v>
      </c>
      <c r="O25">
        <f t="shared" si="13"/>
        <v>1.7000000000000008</v>
      </c>
      <c r="P25">
        <f t="shared" si="14"/>
        <v>1.4468157589357336E-15</v>
      </c>
      <c r="Q25" s="2">
        <f t="shared" si="15"/>
        <v>6.2905032997205805E-17</v>
      </c>
      <c r="R25">
        <f t="shared" si="16"/>
        <v>230.00000000000011</v>
      </c>
      <c r="S25" s="2">
        <f t="shared" si="17"/>
        <v>10.000000000000005</v>
      </c>
      <c r="T25" s="3">
        <f t="shared" si="18"/>
        <v>1.6999999999999966</v>
      </c>
    </row>
    <row r="26" spans="2:20" x14ac:dyDescent="0.25">
      <c r="B26">
        <f t="shared" si="0"/>
        <v>0.16</v>
      </c>
      <c r="C26">
        <f t="shared" si="7"/>
        <v>0</v>
      </c>
      <c r="D26">
        <f t="shared" si="1"/>
        <v>0.16</v>
      </c>
      <c r="E26">
        <f t="shared" si="8"/>
        <v>10</v>
      </c>
      <c r="F26">
        <v>1.6</v>
      </c>
      <c r="H26">
        <f t="shared" si="2"/>
        <v>36.870000000000005</v>
      </c>
      <c r="I26">
        <f t="shared" si="20"/>
        <v>25</v>
      </c>
      <c r="J26">
        <f t="shared" si="3"/>
        <v>3.6869999999999998</v>
      </c>
      <c r="L26">
        <f t="shared" si="19"/>
        <v>4.2868340015692201E-16</v>
      </c>
      <c r="M26">
        <f t="shared" si="5"/>
        <v>10.00000000000003</v>
      </c>
      <c r="O26">
        <f t="shared" si="13"/>
        <v>1.6000000000000008</v>
      </c>
      <c r="P26">
        <f t="shared" si="14"/>
        <v>1.8754991590926557E-15</v>
      </c>
      <c r="Q26" s="2">
        <f t="shared" si="15"/>
        <v>7.8145798295527325E-17</v>
      </c>
      <c r="R26">
        <f t="shared" si="16"/>
        <v>240.00000000000014</v>
      </c>
      <c r="S26" s="2">
        <f t="shared" si="17"/>
        <v>10.000000000000005</v>
      </c>
      <c r="T26" s="3">
        <f t="shared" si="18"/>
        <v>1.5999999999999968</v>
      </c>
    </row>
    <row r="27" spans="2:20" x14ac:dyDescent="0.25">
      <c r="B27">
        <f t="shared" si="0"/>
        <v>0.15</v>
      </c>
      <c r="C27">
        <f t="shared" si="7"/>
        <v>0</v>
      </c>
      <c r="D27">
        <f t="shared" si="1"/>
        <v>0.15</v>
      </c>
      <c r="E27">
        <f t="shared" si="8"/>
        <v>10</v>
      </c>
      <c r="F27">
        <v>1.5</v>
      </c>
      <c r="H27">
        <f t="shared" si="2"/>
        <v>38.370000000000005</v>
      </c>
      <c r="I27">
        <f t="shared" si="20"/>
        <v>26</v>
      </c>
      <c r="J27">
        <f t="shared" si="3"/>
        <v>3.8369999999999997</v>
      </c>
      <c r="L27">
        <f t="shared" si="19"/>
        <v>1.0704975303353647E-15</v>
      </c>
      <c r="M27">
        <f t="shared" si="5"/>
        <v>10.000000000000075</v>
      </c>
      <c r="O27">
        <f t="shared" si="13"/>
        <v>1.5000000000000002</v>
      </c>
      <c r="P27">
        <f t="shared" si="14"/>
        <v>2.9459966894280206E-15</v>
      </c>
      <c r="Q27" s="2">
        <f t="shared" si="15"/>
        <v>1.1783986757712082E-16</v>
      </c>
      <c r="R27">
        <f t="shared" si="16"/>
        <v>250.00000000000023</v>
      </c>
      <c r="S27" s="2">
        <f t="shared" si="17"/>
        <v>10.000000000000009</v>
      </c>
      <c r="T27" s="3">
        <f t="shared" si="18"/>
        <v>1.4999999999999905</v>
      </c>
    </row>
    <row r="28" spans="2:20" x14ac:dyDescent="0.25">
      <c r="B28">
        <f t="shared" si="0"/>
        <v>0.14899999999999999</v>
      </c>
      <c r="C28">
        <f t="shared" si="7"/>
        <v>0</v>
      </c>
      <c r="D28">
        <f t="shared" si="1"/>
        <v>0.14899999999999999</v>
      </c>
      <c r="E28">
        <f t="shared" si="8"/>
        <v>10</v>
      </c>
      <c r="F28">
        <v>1.49</v>
      </c>
      <c r="H28">
        <f t="shared" si="2"/>
        <v>39.860000000000007</v>
      </c>
      <c r="I28">
        <f t="shared" si="20"/>
        <v>27</v>
      </c>
      <c r="J28">
        <f t="shared" si="3"/>
        <v>3.9859999999999998</v>
      </c>
      <c r="L28">
        <f t="shared" si="19"/>
        <v>1.3019564558132689E-15</v>
      </c>
      <c r="M28">
        <f t="shared" si="5"/>
        <v>10.000000000000091</v>
      </c>
      <c r="O28">
        <f t="shared" si="13"/>
        <v>1.4900000000000004</v>
      </c>
      <c r="P28">
        <f t="shared" si="14"/>
        <v>4.2479531452412898E-15</v>
      </c>
      <c r="Q28" s="2">
        <f t="shared" si="15"/>
        <v>1.6338281327851114E-16</v>
      </c>
      <c r="R28">
        <f t="shared" si="16"/>
        <v>260.00000000000034</v>
      </c>
      <c r="S28" s="2">
        <f t="shared" si="17"/>
        <v>10.000000000000012</v>
      </c>
      <c r="T28" s="3">
        <f t="shared" si="18"/>
        <v>1.4899999999999887</v>
      </c>
    </row>
    <row r="29" spans="2:20" x14ac:dyDescent="0.25">
      <c r="B29">
        <f t="shared" si="0"/>
        <v>0.14799999999999999</v>
      </c>
      <c r="C29">
        <f t="shared" si="7"/>
        <v>0</v>
      </c>
      <c r="D29">
        <f t="shared" si="1"/>
        <v>0.14799999999999999</v>
      </c>
      <c r="E29">
        <f t="shared" si="8"/>
        <v>10</v>
      </c>
      <c r="F29">
        <v>1.48</v>
      </c>
      <c r="H29">
        <f t="shared" si="2"/>
        <v>41.34</v>
      </c>
      <c r="I29">
        <f t="shared" si="20"/>
        <v>28</v>
      </c>
      <c r="J29">
        <f t="shared" si="3"/>
        <v>4.1339999999999995</v>
      </c>
      <c r="L29">
        <f t="shared" si="19"/>
        <v>2.6171003158751357E-15</v>
      </c>
      <c r="M29">
        <f t="shared" si="5"/>
        <v>10.000000000000181</v>
      </c>
      <c r="O29">
        <f t="shared" si="13"/>
        <v>1.4800000000000006</v>
      </c>
      <c r="P29">
        <f t="shared" si="14"/>
        <v>6.8650534611164251E-15</v>
      </c>
      <c r="Q29" s="2">
        <f t="shared" si="15"/>
        <v>2.5426123930060833E-16</v>
      </c>
      <c r="R29">
        <f t="shared" si="16"/>
        <v>270.00000000000051</v>
      </c>
      <c r="S29" s="2">
        <f t="shared" si="17"/>
        <v>10.00000000000002</v>
      </c>
      <c r="T29" s="3">
        <f t="shared" si="18"/>
        <v>1.4799999999999767</v>
      </c>
    </row>
    <row r="30" spans="2:20" x14ac:dyDescent="0.25">
      <c r="B30">
        <f t="shared" si="0"/>
        <v>0.15</v>
      </c>
      <c r="C30">
        <f t="shared" si="7"/>
        <v>0</v>
      </c>
      <c r="D30">
        <f t="shared" si="1"/>
        <v>0.15</v>
      </c>
      <c r="E30">
        <f t="shared" si="8"/>
        <v>10</v>
      </c>
      <c r="F30">
        <v>1.5</v>
      </c>
      <c r="H30">
        <f t="shared" si="2"/>
        <v>42.84</v>
      </c>
      <c r="I30">
        <f t="shared" si="20"/>
        <v>29</v>
      </c>
      <c r="J30">
        <f t="shared" si="3"/>
        <v>4.2839999999999998</v>
      </c>
      <c r="L30">
        <f t="shared" si="19"/>
        <v>-5.332403270244613E-15</v>
      </c>
      <c r="M30">
        <f t="shared" si="5"/>
        <v>9.9999999999996412</v>
      </c>
      <c r="O30">
        <f t="shared" si="13"/>
        <v>1.4999999999999993</v>
      </c>
      <c r="P30">
        <f t="shared" si="14"/>
        <v>1.5326501908718121E-15</v>
      </c>
      <c r="Q30" s="2">
        <f t="shared" si="15"/>
        <v>5.4737506816850433E-17</v>
      </c>
      <c r="R30">
        <f t="shared" si="16"/>
        <v>280.00000000000017</v>
      </c>
      <c r="S30" s="2">
        <f t="shared" si="17"/>
        <v>10.000000000000005</v>
      </c>
      <c r="T30" s="3">
        <f t="shared" si="18"/>
        <v>1.500000000000054</v>
      </c>
    </row>
    <row r="31" spans="2:20" x14ac:dyDescent="0.25">
      <c r="B31">
        <f t="shared" si="0"/>
        <v>0.155</v>
      </c>
      <c r="C31">
        <f t="shared" si="7"/>
        <v>0</v>
      </c>
      <c r="D31">
        <f t="shared" si="1"/>
        <v>0.155</v>
      </c>
      <c r="E31">
        <f t="shared" si="8"/>
        <v>10</v>
      </c>
      <c r="F31">
        <v>1.55</v>
      </c>
      <c r="H31">
        <f t="shared" si="2"/>
        <v>44.39</v>
      </c>
      <c r="I31">
        <f t="shared" si="20"/>
        <v>30</v>
      </c>
      <c r="J31">
        <f t="shared" si="3"/>
        <v>4.4390000000000001</v>
      </c>
      <c r="L31">
        <f t="shared" si="19"/>
        <v>-7.7867697069602935E-15</v>
      </c>
      <c r="M31">
        <f t="shared" si="5"/>
        <v>9.9999999999994742</v>
      </c>
      <c r="O31">
        <f t="shared" si="13"/>
        <v>1.5499999999999965</v>
      </c>
      <c r="P31">
        <f t="shared" si="14"/>
        <v>-6.2541195160884814E-15</v>
      </c>
      <c r="Q31" s="2">
        <f t="shared" si="15"/>
        <v>-2.156592936582235E-16</v>
      </c>
      <c r="R31">
        <f t="shared" si="16"/>
        <v>289.99999999999966</v>
      </c>
      <c r="S31" s="2">
        <f t="shared" si="17"/>
        <v>9.9999999999999876</v>
      </c>
      <c r="T31" s="3">
        <f t="shared" si="18"/>
        <v>1.550000000000076</v>
      </c>
    </row>
    <row r="32" spans="2:20" x14ac:dyDescent="0.25">
      <c r="B32">
        <f t="shared" si="0"/>
        <v>0.16999999999999998</v>
      </c>
      <c r="C32">
        <f t="shared" si="7"/>
        <v>0</v>
      </c>
      <c r="D32">
        <f t="shared" si="1"/>
        <v>0.16999999999999998</v>
      </c>
      <c r="E32">
        <f t="shared" si="8"/>
        <v>10</v>
      </c>
      <c r="F32">
        <v>1.7</v>
      </c>
      <c r="H32">
        <f t="shared" si="2"/>
        <v>46.09</v>
      </c>
      <c r="I32">
        <f t="shared" si="20"/>
        <v>31</v>
      </c>
      <c r="J32">
        <f t="shared" si="3"/>
        <v>4.609</v>
      </c>
      <c r="L32">
        <f t="shared" si="19"/>
        <v>-3.204251345028676E-15</v>
      </c>
      <c r="M32">
        <f t="shared" si="5"/>
        <v>9.9999999999997851</v>
      </c>
      <c r="O32">
        <f t="shared" si="13"/>
        <v>1.6999999999999953</v>
      </c>
      <c r="P32">
        <f t="shared" si="14"/>
        <v>-9.4583708611171577E-15</v>
      </c>
      <c r="Q32" s="2">
        <f t="shared" si="15"/>
        <v>-3.1527902870390527E-16</v>
      </c>
      <c r="R32">
        <f t="shared" si="16"/>
        <v>299.99999999999943</v>
      </c>
      <c r="S32" s="2">
        <f t="shared" si="17"/>
        <v>9.9999999999999805</v>
      </c>
      <c r="T32" s="3">
        <f t="shared" si="18"/>
        <v>1.7000000000000284</v>
      </c>
    </row>
    <row r="33" spans="2:20" x14ac:dyDescent="0.25">
      <c r="B33">
        <f t="shared" si="0"/>
        <v>0.18</v>
      </c>
      <c r="C33">
        <f t="shared" si="7"/>
        <v>0</v>
      </c>
      <c r="D33">
        <f t="shared" si="1"/>
        <v>0.18</v>
      </c>
      <c r="E33">
        <f t="shared" si="8"/>
        <v>10</v>
      </c>
      <c r="F33">
        <v>1.8</v>
      </c>
      <c r="H33">
        <f t="shared" si="2"/>
        <v>47.89</v>
      </c>
      <c r="I33">
        <f t="shared" si="20"/>
        <v>32</v>
      </c>
      <c r="J33">
        <f t="shared" si="3"/>
        <v>4.7889999999999997</v>
      </c>
      <c r="L33">
        <f t="shared" si="19"/>
        <v>-1.6231701559340029E-15</v>
      </c>
      <c r="M33">
        <f t="shared" si="5"/>
        <v>9.9999999999998934</v>
      </c>
      <c r="O33">
        <f t="shared" si="13"/>
        <v>1.7999999999999969</v>
      </c>
      <c r="P33">
        <f t="shared" si="14"/>
        <v>-1.1081541017051161E-14</v>
      </c>
      <c r="Q33" s="2">
        <f t="shared" si="15"/>
        <v>-3.5746906506616649E-16</v>
      </c>
      <c r="R33">
        <f t="shared" si="16"/>
        <v>309.99999999999932</v>
      </c>
      <c r="S33" s="2">
        <f t="shared" si="17"/>
        <v>9.9999999999999787</v>
      </c>
      <c r="T33" s="3">
        <f t="shared" si="18"/>
        <v>1.8000000000000123</v>
      </c>
    </row>
    <row r="34" spans="2:20" x14ac:dyDescent="0.25">
      <c r="B34">
        <f t="shared" si="0"/>
        <v>0.19</v>
      </c>
      <c r="C34">
        <f t="shared" si="7"/>
        <v>0</v>
      </c>
      <c r="D34">
        <f t="shared" si="1"/>
        <v>0.19</v>
      </c>
      <c r="E34">
        <f t="shared" si="8"/>
        <v>10</v>
      </c>
      <c r="F34">
        <v>1.9</v>
      </c>
      <c r="H34">
        <f t="shared" si="2"/>
        <v>49.79</v>
      </c>
      <c r="I34">
        <f t="shared" si="20"/>
        <v>33</v>
      </c>
      <c r="J34">
        <f t="shared" si="3"/>
        <v>4.9790000000000001</v>
      </c>
      <c r="L34">
        <f t="shared" si="19"/>
        <v>-1.9011176876524506E-15</v>
      </c>
      <c r="M34">
        <f t="shared" si="5"/>
        <v>9.9999999999998721</v>
      </c>
      <c r="O34">
        <f t="shared" si="13"/>
        <v>1.8999999999999946</v>
      </c>
      <c r="P34">
        <f t="shared" si="14"/>
        <v>-1.2982658704703611E-14</v>
      </c>
      <c r="Q34" s="2">
        <f t="shared" si="15"/>
        <v>-4.0570808452198785E-16</v>
      </c>
      <c r="R34">
        <f t="shared" si="16"/>
        <v>319.9999999999992</v>
      </c>
      <c r="S34" s="2">
        <f t="shared" si="17"/>
        <v>9.9999999999999751</v>
      </c>
      <c r="T34" s="3">
        <f t="shared" si="18"/>
        <v>1.9000000000000141</v>
      </c>
    </row>
    <row r="35" spans="2:20" x14ac:dyDescent="0.25">
      <c r="B35">
        <f t="shared" si="0"/>
        <v>0.16999999999999998</v>
      </c>
      <c r="C35">
        <f t="shared" si="7"/>
        <v>0</v>
      </c>
      <c r="D35">
        <f t="shared" si="1"/>
        <v>0.16999999999999998</v>
      </c>
      <c r="E35">
        <f t="shared" si="8"/>
        <v>10</v>
      </c>
      <c r="F35">
        <v>1.7</v>
      </c>
      <c r="H35">
        <f t="shared" si="2"/>
        <v>51.49</v>
      </c>
      <c r="I35">
        <f t="shared" si="20"/>
        <v>34</v>
      </c>
      <c r="J35">
        <f t="shared" si="3"/>
        <v>5.149</v>
      </c>
      <c r="L35">
        <f t="shared" si="19"/>
        <v>-7.7549002538619682E-16</v>
      </c>
      <c r="M35">
        <f t="shared" si="5"/>
        <v>9.9999999999999485</v>
      </c>
      <c r="O35">
        <f t="shared" si="13"/>
        <v>1.6999999999999988</v>
      </c>
      <c r="P35">
        <f t="shared" si="14"/>
        <v>-1.3758148730089809E-14</v>
      </c>
      <c r="Q35" s="2">
        <f t="shared" si="15"/>
        <v>-4.1691359788150935E-16</v>
      </c>
      <c r="R35">
        <f t="shared" si="16"/>
        <v>329.99999999999915</v>
      </c>
      <c r="S35" s="2">
        <f t="shared" si="17"/>
        <v>9.9999999999999734</v>
      </c>
      <c r="T35" s="3">
        <f t="shared" si="18"/>
        <v>1.7000000000000031</v>
      </c>
    </row>
    <row r="36" spans="2:20" x14ac:dyDescent="0.25">
      <c r="B36">
        <f t="shared" si="0"/>
        <v>0.18</v>
      </c>
      <c r="C36">
        <f t="shared" si="7"/>
        <v>0</v>
      </c>
      <c r="D36">
        <f t="shared" si="1"/>
        <v>0.18</v>
      </c>
      <c r="E36">
        <f t="shared" si="8"/>
        <v>10</v>
      </c>
      <c r="F36">
        <v>1.8</v>
      </c>
      <c r="H36">
        <f t="shared" si="2"/>
        <v>53.29</v>
      </c>
      <c r="I36">
        <f t="shared" si="20"/>
        <v>35</v>
      </c>
      <c r="J36">
        <f t="shared" si="3"/>
        <v>5.3289999999999997</v>
      </c>
      <c r="L36">
        <f t="shared" si="19"/>
        <v>0</v>
      </c>
      <c r="M36">
        <f t="shared" si="5"/>
        <v>10</v>
      </c>
      <c r="O36">
        <f t="shared" si="13"/>
        <v>1.7999999999999998</v>
      </c>
      <c r="P36">
        <f t="shared" si="14"/>
        <v>-1.3758148730089809E-14</v>
      </c>
      <c r="Q36" s="2">
        <f t="shared" si="15"/>
        <v>-4.0465143323793556E-16</v>
      </c>
      <c r="R36">
        <f t="shared" si="16"/>
        <v>339.99999999999915</v>
      </c>
      <c r="S36" s="2">
        <f t="shared" si="17"/>
        <v>9.9999999999999751</v>
      </c>
      <c r="T36" s="3">
        <f t="shared" si="18"/>
        <v>1.7999999999999954</v>
      </c>
    </row>
    <row r="37" spans="2:20" x14ac:dyDescent="0.25">
      <c r="B37">
        <f t="shared" si="0"/>
        <v>0.16999999999999998</v>
      </c>
      <c r="C37">
        <f t="shared" si="7"/>
        <v>0</v>
      </c>
      <c r="D37">
        <f t="shared" si="1"/>
        <v>0.16999999999999998</v>
      </c>
      <c r="E37">
        <f t="shared" si="8"/>
        <v>10</v>
      </c>
      <c r="F37">
        <v>1.7</v>
      </c>
      <c r="H37">
        <f t="shared" si="2"/>
        <v>54.99</v>
      </c>
      <c r="I37">
        <f t="shared" si="20"/>
        <v>36</v>
      </c>
      <c r="J37">
        <f t="shared" si="3"/>
        <v>5.4989999999999997</v>
      </c>
      <c r="L37">
        <f t="shared" si="19"/>
        <v>0</v>
      </c>
      <c r="M37">
        <f t="shared" si="5"/>
        <v>10.000000000000002</v>
      </c>
      <c r="O37">
        <f t="shared" si="13"/>
        <v>1.7000000000000002</v>
      </c>
      <c r="P37">
        <f t="shared" si="14"/>
        <v>-1.3758148730089809E-14</v>
      </c>
      <c r="Q37" s="2">
        <f t="shared" si="15"/>
        <v>-3.9308996371685167E-16</v>
      </c>
      <c r="R37">
        <f t="shared" si="16"/>
        <v>349.99999999999915</v>
      </c>
      <c r="S37" s="2">
        <f t="shared" si="17"/>
        <v>9.9999999999999751</v>
      </c>
      <c r="T37" s="3">
        <f t="shared" si="18"/>
        <v>1.6999999999999955</v>
      </c>
    </row>
    <row r="38" spans="2:20" x14ac:dyDescent="0.25">
      <c r="B38">
        <f t="shared" si="0"/>
        <v>0.19</v>
      </c>
      <c r="C38">
        <f t="shared" si="7"/>
        <v>0</v>
      </c>
      <c r="D38">
        <f t="shared" si="1"/>
        <v>0.19</v>
      </c>
      <c r="E38">
        <f t="shared" si="8"/>
        <v>10</v>
      </c>
      <c r="F38">
        <v>1.9</v>
      </c>
      <c r="H38">
        <f t="shared" si="2"/>
        <v>56.89</v>
      </c>
      <c r="I38">
        <f t="shared" si="20"/>
        <v>37</v>
      </c>
      <c r="J38">
        <f t="shared" si="3"/>
        <v>5.6890000000000001</v>
      </c>
      <c r="L38">
        <f t="shared" si="19"/>
        <v>0</v>
      </c>
      <c r="M38">
        <f t="shared" si="5"/>
        <v>10</v>
      </c>
      <c r="O38">
        <f t="shared" si="13"/>
        <v>1.9</v>
      </c>
      <c r="P38">
        <f t="shared" si="14"/>
        <v>-1.3758148730089809E-14</v>
      </c>
      <c r="Q38" s="2">
        <f t="shared" si="15"/>
        <v>-3.8217079805805022E-16</v>
      </c>
      <c r="R38">
        <f t="shared" si="16"/>
        <v>359.99999999999915</v>
      </c>
      <c r="S38" s="2">
        <f t="shared" si="17"/>
        <v>9.9999999999999769</v>
      </c>
      <c r="T38" s="3">
        <f t="shared" si="18"/>
        <v>1.8999999999999957</v>
      </c>
    </row>
    <row r="39" spans="2:20" x14ac:dyDescent="0.25">
      <c r="B39">
        <f t="shared" si="0"/>
        <v>0.16999999999999998</v>
      </c>
      <c r="C39">
        <f t="shared" si="7"/>
        <v>0</v>
      </c>
      <c r="D39">
        <f t="shared" si="1"/>
        <v>0.16999999999999998</v>
      </c>
      <c r="E39">
        <f t="shared" si="8"/>
        <v>10</v>
      </c>
      <c r="F39">
        <v>1.7</v>
      </c>
      <c r="H39">
        <f t="shared" si="2"/>
        <v>58.59</v>
      </c>
      <c r="I39">
        <f t="shared" si="20"/>
        <v>38</v>
      </c>
      <c r="J39">
        <f t="shared" si="3"/>
        <v>5.859</v>
      </c>
      <c r="L39">
        <f t="shared" si="19"/>
        <v>1.3713731932643656E-15</v>
      </c>
      <c r="M39">
        <f t="shared" si="5"/>
        <v>10.000000000000091</v>
      </c>
      <c r="O39">
        <f t="shared" si="13"/>
        <v>1.7000000000000017</v>
      </c>
      <c r="P39">
        <f t="shared" si="14"/>
        <v>-1.2386775536825444E-14</v>
      </c>
      <c r="Q39" s="2">
        <f t="shared" si="15"/>
        <v>-3.3477771721149849E-16</v>
      </c>
      <c r="R39">
        <f t="shared" si="16"/>
        <v>369.99999999999926</v>
      </c>
      <c r="S39" s="2">
        <f t="shared" si="17"/>
        <v>9.9999999999999805</v>
      </c>
      <c r="T39" s="3">
        <f t="shared" si="18"/>
        <v>1.6999999999999829</v>
      </c>
    </row>
    <row r="40" spans="2:20" x14ac:dyDescent="0.25">
      <c r="B40">
        <f t="shared" si="0"/>
        <v>0.16</v>
      </c>
      <c r="C40">
        <f t="shared" si="7"/>
        <v>0</v>
      </c>
      <c r="D40">
        <f t="shared" si="1"/>
        <v>0.16</v>
      </c>
      <c r="E40">
        <f t="shared" si="8"/>
        <v>10</v>
      </c>
      <c r="F40">
        <v>1.6</v>
      </c>
      <c r="H40">
        <f t="shared" si="2"/>
        <v>60.190000000000005</v>
      </c>
      <c r="I40">
        <f t="shared" si="20"/>
        <v>39</v>
      </c>
      <c r="J40">
        <f t="shared" si="3"/>
        <v>6.0190000000000001</v>
      </c>
      <c r="L40">
        <f t="shared" si="19"/>
        <v>0</v>
      </c>
      <c r="M40">
        <f t="shared" si="5"/>
        <v>10</v>
      </c>
      <c r="O40">
        <f t="shared" si="13"/>
        <v>1.6</v>
      </c>
      <c r="P40">
        <f t="shared" si="14"/>
        <v>-1.2386775536825444E-14</v>
      </c>
      <c r="Q40" s="2">
        <f t="shared" si="15"/>
        <v>-3.259677772848801E-16</v>
      </c>
      <c r="R40">
        <f t="shared" si="16"/>
        <v>379.99999999999926</v>
      </c>
      <c r="S40" s="2">
        <f t="shared" si="17"/>
        <v>9.9999999999999805</v>
      </c>
      <c r="T40" s="3">
        <f t="shared" si="18"/>
        <v>1.599999999999997</v>
      </c>
    </row>
    <row r="41" spans="2:20" x14ac:dyDescent="0.25">
      <c r="B41">
        <f t="shared" si="0"/>
        <v>0.15</v>
      </c>
      <c r="C41">
        <f t="shared" si="7"/>
        <v>0</v>
      </c>
      <c r="D41">
        <f t="shared" si="1"/>
        <v>0.15</v>
      </c>
      <c r="E41">
        <f t="shared" si="8"/>
        <v>10</v>
      </c>
      <c r="F41">
        <v>1.5</v>
      </c>
      <c r="H41">
        <f t="shared" si="2"/>
        <v>61.690000000000005</v>
      </c>
      <c r="I41">
        <f t="shared" si="20"/>
        <v>40</v>
      </c>
      <c r="J41">
        <f t="shared" si="3"/>
        <v>6.1690000000000005</v>
      </c>
      <c r="L41">
        <f t="shared" si="19"/>
        <v>0</v>
      </c>
      <c r="M41">
        <f t="shared" si="5"/>
        <v>10</v>
      </c>
      <c r="O41">
        <f t="shared" si="13"/>
        <v>1.5</v>
      </c>
      <c r="P41">
        <f t="shared" si="14"/>
        <v>-1.2386775536825444E-14</v>
      </c>
      <c r="Q41" s="2">
        <f t="shared" si="15"/>
        <v>-3.1760962914937036E-16</v>
      </c>
      <c r="R41">
        <f t="shared" si="16"/>
        <v>389.99999999999926</v>
      </c>
      <c r="S41" s="2">
        <f t="shared" si="17"/>
        <v>9.9999999999999805</v>
      </c>
      <c r="T41" s="3">
        <f t="shared" si="18"/>
        <v>1.4999999999999971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n;n+1;</vt:lpstr>
      <vt:lpstr>n div 2;n;</vt:lpstr>
      <vt:lpstr>n;n+5;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Kleymenov, Pavel</dc:creator>
  <cp:lastModifiedBy>Kleymenov, Pavel</cp:lastModifiedBy>
  <dcterms:created xsi:type="dcterms:W3CDTF">2018-11-08T16:08:44Z</dcterms:created>
  <dcterms:modified xsi:type="dcterms:W3CDTF">2019-09-25T14:11:36Z</dcterms:modified>
</cp:coreProperties>
</file>