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evelopment\PEDeadReckoning\position_engine\calibration\docs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C23" i="1"/>
  <c r="G5" i="1"/>
  <c r="D3" i="1"/>
  <c r="E11" i="1"/>
  <c r="D12" i="1"/>
  <c r="C3" i="1"/>
  <c r="D7" i="1"/>
  <c r="C14" i="1"/>
  <c r="D14" i="1" s="1"/>
  <c r="D23" i="1"/>
  <c r="C22" i="1"/>
  <c r="D22" i="1" s="1"/>
  <c r="C21" i="1"/>
  <c r="C20" i="1"/>
  <c r="D20" i="1" s="1"/>
  <c r="C19" i="1"/>
  <c r="D19" i="1" s="1"/>
  <c r="C18" i="1"/>
  <c r="D18" i="1" s="1"/>
  <c r="C17" i="1"/>
  <c r="C16" i="1"/>
  <c r="C15" i="1"/>
  <c r="D15" i="1" s="1"/>
  <c r="C1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E7" i="1" l="1"/>
  <c r="F23" i="1"/>
  <c r="F21" i="1"/>
  <c r="F15" i="1"/>
  <c r="F14" i="1"/>
  <c r="F16" i="1"/>
  <c r="D21" i="1"/>
  <c r="F22" i="1"/>
  <c r="F20" i="1"/>
  <c r="F19" i="1"/>
  <c r="D16" i="1"/>
  <c r="F17" i="1"/>
  <c r="D13" i="1"/>
  <c r="D17" i="1"/>
  <c r="F18" i="1"/>
  <c r="C4" i="1" l="1"/>
  <c r="D4" i="1" l="1"/>
  <c r="F4" i="1"/>
  <c r="C11" i="1"/>
  <c r="C7" i="1"/>
  <c r="C6" i="1"/>
  <c r="C8" i="1"/>
  <c r="C5" i="1"/>
  <c r="C9" i="1"/>
  <c r="F7" i="1" l="1"/>
  <c r="D11" i="1"/>
  <c r="E4" i="1"/>
  <c r="G4" i="1" s="1"/>
  <c r="D9" i="1"/>
  <c r="F9" i="1"/>
  <c r="F5" i="1"/>
  <c r="D5" i="1"/>
  <c r="F8" i="1"/>
  <c r="D8" i="1"/>
  <c r="F6" i="1"/>
  <c r="D6" i="1"/>
  <c r="C12" i="1"/>
  <c r="C10" i="1"/>
  <c r="F11" i="1" s="1"/>
  <c r="G7" i="1" l="1"/>
  <c r="E9" i="1"/>
  <c r="G9" i="1" s="1"/>
  <c r="D10" i="1"/>
  <c r="E10" i="1" s="1"/>
  <c r="G10" i="1" s="1"/>
  <c r="F10" i="1"/>
  <c r="F12" i="1"/>
  <c r="F13" i="1"/>
  <c r="E8" i="1"/>
  <c r="G8" i="1" s="1"/>
  <c r="E5" i="1"/>
  <c r="E6" i="1"/>
  <c r="G6" i="1" s="1"/>
  <c r="E18" i="1" l="1"/>
  <c r="G18" i="1" s="1"/>
  <c r="E19" i="1"/>
  <c r="G19" i="1" s="1"/>
  <c r="E17" i="1"/>
  <c r="G17" i="1" s="1"/>
  <c r="G11" i="1"/>
  <c r="E14" i="1"/>
  <c r="G14" i="1" s="1"/>
  <c r="E12" i="1"/>
  <c r="G12" i="1" s="1"/>
  <c r="G23" i="1"/>
  <c r="E15" i="1"/>
  <c r="G15" i="1" s="1"/>
  <c r="E22" i="1"/>
  <c r="G22" i="1" s="1"/>
  <c r="E13" i="1"/>
  <c r="G13" i="1" s="1"/>
  <c r="E16" i="1"/>
  <c r="G16" i="1" s="1"/>
  <c r="E20" i="1"/>
  <c r="G20" i="1" s="1"/>
  <c r="E21" i="1"/>
  <c r="G21" i="1" s="1"/>
</calcChain>
</file>

<file path=xl/sharedStrings.xml><?xml version="1.0" encoding="utf-8"?>
<sst xmlns="http://schemas.openxmlformats.org/spreadsheetml/2006/main" count="6" uniqueCount="6">
  <si>
    <t>Values</t>
  </si>
  <si>
    <t>Mean</t>
  </si>
  <si>
    <t>Delta Mean</t>
  </si>
  <si>
    <t>Idex</t>
  </si>
  <si>
    <t>Sigma</t>
  </si>
  <si>
    <t>Delta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</si>
</sst>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Delta Sigma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Sheet1!$D$2:$D$46</c:f>
              <c:numCache>
                <c:formatCode>General</c:formatCode>
                <c:ptCount val="45"/>
                <c:pt idx="1">
                  <c:v>2.4999999999053557E-5</c:v>
                </c:pt>
                <c:pt idx="2">
                  <c:v>1.6666666667219943E-5</c:v>
                </c:pt>
                <c:pt idx="3">
                  <c:v>6.2500000002074785E-6</c:v>
                </c:pt>
                <c:pt idx="4">
                  <c:v>9.9999999925159955E-7</c:v>
                </c:pt>
                <c:pt idx="5">
                  <c:v>9.1666666666156971E-6</c:v>
                </c:pt>
                <c:pt idx="6">
                  <c:v>9.2857142863778108E-6</c:v>
                </c:pt>
                <c:pt idx="7">
                  <c:v>9.3750000011993961E-6</c:v>
                </c:pt>
                <c:pt idx="8">
                  <c:v>2.1666666667030654E-5</c:v>
                </c:pt>
                <c:pt idx="9">
                  <c:v>2.3999999999801958E-5</c:v>
                </c:pt>
                <c:pt idx="10">
                  <c:v>1.7272727273365263E-5</c:v>
                </c:pt>
                <c:pt idx="11">
                  <c:v>2.0833333351788497E-6</c:v>
                </c:pt>
                <c:pt idx="12">
                  <c:v>1.6538461537152216E-5</c:v>
                </c:pt>
                <c:pt idx="13">
                  <c:v>2.4642857141543573E-5</c:v>
                </c:pt>
                <c:pt idx="14">
                  <c:v>1.366666666591243E-5</c:v>
                </c:pt>
                <c:pt idx="15">
                  <c:v>1.5312500000419504E-5</c:v>
                </c:pt>
                <c:pt idx="16">
                  <c:v>2.323529411718539E-5</c:v>
                </c:pt>
                <c:pt idx="17">
                  <c:v>3.555555554868306E-6</c:v>
                </c:pt>
                <c:pt idx="18">
                  <c:v>1.4736842128826311E-6</c:v>
                </c:pt>
                <c:pt idx="19">
                  <c:v>4.2499999999279225E-6</c:v>
                </c:pt>
                <c:pt idx="20">
                  <c:v>2.3809523774787067E-7</c:v>
                </c:pt>
                <c:pt idx="21">
                  <c:v>2.1363636371063421E-6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83-4CAD-8E09-CEEC786443FC}"/>
            </c:ext>
          </c:extLst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Sigma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Sheet1!$E$2:$E$46</c:f>
              <c:numCache>
                <c:formatCode>General</c:formatCode>
                <c:ptCount val="45"/>
                <c:pt idx="2">
                  <c:v>2.083333333313675E-5</c:v>
                </c:pt>
                <c:pt idx="3">
                  <c:v>1.5972222222160326E-5</c:v>
                </c:pt>
                <c:pt idx="4">
                  <c:v>1.2229166666433144E-5</c:v>
                </c:pt>
                <c:pt idx="5">
                  <c:v>1.1616666666469655E-5</c:v>
                </c:pt>
                <c:pt idx="6">
                  <c:v>1.1228174603121014E-5</c:v>
                </c:pt>
                <c:pt idx="7">
                  <c:v>1.0963435374275069E-5</c:v>
                </c:pt>
                <c:pt idx="8">
                  <c:v>1.2301339285869517E-5</c:v>
                </c:pt>
                <c:pt idx="9">
                  <c:v>1.3601190476306454E-5</c:v>
                </c:pt>
                <c:pt idx="10">
                  <c:v>1.3968344156012336E-5</c:v>
                </c:pt>
                <c:pt idx="11">
                  <c:v>1.2887888626845655E-5</c:v>
                </c:pt>
                <c:pt idx="12">
                  <c:v>1.3192103036037869E-5</c:v>
                </c:pt>
                <c:pt idx="13">
                  <c:v>1.4072930274922923E-5</c:v>
                </c:pt>
                <c:pt idx="14">
                  <c:v>1.4043911445707888E-5</c:v>
                </c:pt>
                <c:pt idx="15">
                  <c:v>1.4128484016021996E-5</c:v>
                </c:pt>
                <c:pt idx="16">
                  <c:v>1.4697659647344707E-5</c:v>
                </c:pt>
                <c:pt idx="17">
                  <c:v>1.4042241759551979E-5</c:v>
                </c:pt>
                <c:pt idx="18">
                  <c:v>1.3343988562514792E-5</c:v>
                </c:pt>
                <c:pt idx="19">
                  <c:v>1.2865357585536536E-5</c:v>
                </c:pt>
                <c:pt idx="20">
                  <c:v>1.2233994468147102E-5</c:v>
                </c:pt>
                <c:pt idx="21">
                  <c:v>1.175315490476421E-5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83-4CAD-8E09-CEEC78644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49800"/>
        <c:axId val="351749144"/>
      </c:scatterChart>
      <c:valAx>
        <c:axId val="35174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749144"/>
        <c:crosses val="autoZero"/>
        <c:crossBetween val="midCat"/>
      </c:valAx>
      <c:valAx>
        <c:axId val="35174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74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72872767510747"/>
          <c:y val="7.2929043610868993E-2"/>
          <c:w val="0.74198921792873573"/>
          <c:h val="0.824325643534519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Sheet1!$B$2:$B$46</c:f>
              <c:numCache>
                <c:formatCode>0.000000</c:formatCode>
                <c:ptCount val="45"/>
                <c:pt idx="0">
                  <c:v>10</c:v>
                </c:pt>
                <c:pt idx="1">
                  <c:v>10.00005</c:v>
                </c:pt>
                <c:pt idx="2">
                  <c:v>10</c:v>
                </c:pt>
                <c:pt idx="3">
                  <c:v>10.000025000000001</c:v>
                </c:pt>
                <c:pt idx="4">
                  <c:v>10.000019999999999</c:v>
                </c:pt>
                <c:pt idx="5">
                  <c:v>10.000030000000001</c:v>
                </c:pt>
                <c:pt idx="6">
                  <c:v>10.00001</c:v>
                </c:pt>
                <c:pt idx="7">
                  <c:v>10.000030000000001</c:v>
                </c:pt>
                <c:pt idx="8">
                  <c:v>10.000045</c:v>
                </c:pt>
                <c:pt idx="9">
                  <c:v>10.00005</c:v>
                </c:pt>
                <c:pt idx="10">
                  <c:v>10.000045</c:v>
                </c:pt>
                <c:pt idx="11">
                  <c:v>10.000030000000001</c:v>
                </c:pt>
                <c:pt idx="12">
                  <c:v>10.00001</c:v>
                </c:pt>
                <c:pt idx="13">
                  <c:v>10</c:v>
                </c:pt>
                <c:pt idx="14">
                  <c:v>10.00001</c:v>
                </c:pt>
                <c:pt idx="15">
                  <c:v>10.00004</c:v>
                </c:pt>
                <c:pt idx="16">
                  <c:v>10</c:v>
                </c:pt>
                <c:pt idx="17">
                  <c:v>10.000026999999999</c:v>
                </c:pt>
                <c:pt idx="18">
                  <c:v>10.000025000000001</c:v>
                </c:pt>
                <c:pt idx="19">
                  <c:v>10.000028</c:v>
                </c:pt>
                <c:pt idx="20">
                  <c:v>10.000024</c:v>
                </c:pt>
                <c:pt idx="21">
                  <c:v>10.000026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E4-48C4-906B-52D9C858A33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Sheet1!$C$2:$C$46</c:f>
              <c:numCache>
                <c:formatCode>General</c:formatCode>
                <c:ptCount val="45"/>
                <c:pt idx="1">
                  <c:v>10.000025000000001</c:v>
                </c:pt>
                <c:pt idx="2">
                  <c:v>10.000016666666667</c:v>
                </c:pt>
                <c:pt idx="3">
                  <c:v>10.000018750000001</c:v>
                </c:pt>
                <c:pt idx="4">
                  <c:v>10.000019</c:v>
                </c:pt>
                <c:pt idx="5">
                  <c:v>10.000020833333334</c:v>
                </c:pt>
                <c:pt idx="6">
                  <c:v>10.000019285714286</c:v>
                </c:pt>
                <c:pt idx="7">
                  <c:v>10.000020624999999</c:v>
                </c:pt>
                <c:pt idx="8">
                  <c:v>10.000023333333333</c:v>
                </c:pt>
                <c:pt idx="9">
                  <c:v>10.000026</c:v>
                </c:pt>
                <c:pt idx="10">
                  <c:v>10.000027727272727</c:v>
                </c:pt>
                <c:pt idx="11">
                  <c:v>10.000027916666665</c:v>
                </c:pt>
                <c:pt idx="12">
                  <c:v>10.000026538461537</c:v>
                </c:pt>
                <c:pt idx="13">
                  <c:v>10.000024642857142</c:v>
                </c:pt>
                <c:pt idx="14">
                  <c:v>10.000023666666666</c:v>
                </c:pt>
                <c:pt idx="15">
                  <c:v>10.0000246875</c:v>
                </c:pt>
                <c:pt idx="16">
                  <c:v>10.000023235294117</c:v>
                </c:pt>
                <c:pt idx="17">
                  <c:v>10.000023444444444</c:v>
                </c:pt>
                <c:pt idx="18">
                  <c:v>10.000023526315788</c:v>
                </c:pt>
                <c:pt idx="19">
                  <c:v>10.00002375</c:v>
                </c:pt>
                <c:pt idx="20">
                  <c:v>10.000023761904762</c:v>
                </c:pt>
                <c:pt idx="21">
                  <c:v>10.000023863636363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E4-48C4-906B-52D9C858A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749800"/>
        <c:axId val="351749144"/>
      </c:scatterChart>
      <c:valAx>
        <c:axId val="35174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749144"/>
        <c:crosses val="autoZero"/>
        <c:crossBetween val="midCat"/>
      </c:valAx>
      <c:valAx>
        <c:axId val="35174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174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185736</xdr:rowOff>
    </xdr:from>
    <xdr:to>
      <xdr:col>18</xdr:col>
      <xdr:colOff>295275</xdr:colOff>
      <xdr:row>21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23</xdr:row>
      <xdr:rowOff>9525</xdr:rowOff>
    </xdr:from>
    <xdr:to>
      <xdr:col>18</xdr:col>
      <xdr:colOff>295275</xdr:colOff>
      <xdr:row>44</xdr:row>
      <xdr:rowOff>14288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3" sqref="E23"/>
    </sheetView>
  </sheetViews>
  <sheetFormatPr defaultRowHeight="15" x14ac:dyDescent="0.25"/>
  <cols>
    <col min="1" max="1" width="7" customWidth="1"/>
    <col min="2" max="2" width="11.7109375" style="1" customWidth="1"/>
    <col min="3" max="3" width="15.42578125" customWidth="1"/>
    <col min="4" max="5" width="16.42578125" customWidth="1"/>
    <col min="6" max="6" width="14" customWidth="1"/>
    <col min="7" max="7" width="20.85546875" customWidth="1"/>
    <col min="8" max="8" width="18.28515625" customWidth="1"/>
  </cols>
  <sheetData>
    <row r="1" spans="1:7" x14ac:dyDescent="0.25">
      <c r="A1" t="s">
        <v>3</v>
      </c>
      <c r="B1" s="1" t="s">
        <v>0</v>
      </c>
      <c r="C1" t="s">
        <v>1</v>
      </c>
      <c r="D1" t="s">
        <v>5</v>
      </c>
      <c r="E1" t="s">
        <v>4</v>
      </c>
      <c r="F1" t="s">
        <v>2</v>
      </c>
    </row>
    <row r="2" spans="1:7" x14ac:dyDescent="0.25">
      <c r="A2">
        <v>1</v>
      </c>
      <c r="B2" s="1">
        <v>10</v>
      </c>
      <c r="C2" s="1"/>
    </row>
    <row r="3" spans="1:7" x14ac:dyDescent="0.25">
      <c r="A3">
        <f>A2+1</f>
        <v>2</v>
      </c>
      <c r="B3" s="1">
        <v>10.00005</v>
      </c>
      <c r="C3">
        <f>SUM(B2:B3)/COUNT(B2:B3)</f>
        <v>10.000025000000001</v>
      </c>
      <c r="D3">
        <f>ABS( C3-B3 )</f>
        <v>2.4999999999053557E-5</v>
      </c>
    </row>
    <row r="4" spans="1:7" x14ac:dyDescent="0.25">
      <c r="A4">
        <f t="shared" ref="A4:A16" si="0">A3+1</f>
        <v>3</v>
      </c>
      <c r="B4" s="1">
        <v>10</v>
      </c>
      <c r="C4">
        <f>SUM(B2:B4)/COUNT(B2:B4)</f>
        <v>10.000016666666667</v>
      </c>
      <c r="D4">
        <f>ABS( C4-B4 )</f>
        <v>1.6666666667219943E-5</v>
      </c>
      <c r="E4">
        <f>SUM(D3:D4)/COUNT(D3:D4)</f>
        <v>2.083333333313675E-5</v>
      </c>
      <c r="F4">
        <f>ABS(C4-C3)</f>
        <v>8.3333333336099713E-6</v>
      </c>
      <c r="G4">
        <f>100-F4/E4*100</f>
        <v>59.999999998294697</v>
      </c>
    </row>
    <row r="5" spans="1:7" x14ac:dyDescent="0.25">
      <c r="A5">
        <f t="shared" si="0"/>
        <v>4</v>
      </c>
      <c r="B5" s="1">
        <v>10.000025000000001</v>
      </c>
      <c r="C5">
        <f>SUM(B2:B5)/COUNT(B2:B5)</f>
        <v>10.000018750000001</v>
      </c>
      <c r="D5">
        <f>ABS( C5-B5 )</f>
        <v>6.2500000002074785E-6</v>
      </c>
      <c r="E5">
        <f>SUM(D3:D5)/COUNT(D3:D5)</f>
        <v>1.5972222222160326E-5</v>
      </c>
      <c r="F5">
        <f>ABS(C5-C4)</f>
        <v>2.0833333334024928E-6</v>
      </c>
      <c r="G5">
        <f>100-F5/E5*100</f>
        <v>86.956521738646885</v>
      </c>
    </row>
    <row r="6" spans="1:7" x14ac:dyDescent="0.25">
      <c r="A6">
        <f t="shared" si="0"/>
        <v>5</v>
      </c>
      <c r="B6" s="1">
        <v>10.000019999999999</v>
      </c>
      <c r="C6">
        <f>SUM(B2:B6)/COUNT(B2:B6)</f>
        <v>10.000019</v>
      </c>
      <c r="D6">
        <f>ABS( C6-B6 )</f>
        <v>9.9999999925159955E-7</v>
      </c>
      <c r="E6">
        <f>SUM(D3:D6)/COUNT(D3:D6)</f>
        <v>1.2229166666433144E-5</v>
      </c>
      <c r="F6">
        <f>ABS(C6-C5)</f>
        <v>2.4999999936881068E-7</v>
      </c>
      <c r="G6">
        <f t="shared" ref="G5:G23" si="1">100-F6/E6*100</f>
        <v>97.955706989790116</v>
      </c>
    </row>
    <row r="7" spans="1:7" x14ac:dyDescent="0.25">
      <c r="A7">
        <f t="shared" si="0"/>
        <v>6</v>
      </c>
      <c r="B7" s="1">
        <v>10.000030000000001</v>
      </c>
      <c r="C7">
        <f>SUM(B2:B7)/COUNT(B2:B7)</f>
        <v>10.000020833333334</v>
      </c>
      <c r="D7">
        <f>ABS( C7-B7 )</f>
        <v>9.1666666666156971E-6</v>
      </c>
      <c r="E7">
        <f>SUM(D3:D7)/COUNT(D3:D7)</f>
        <v>1.1616666666469655E-5</v>
      </c>
      <c r="F7">
        <f>ABS(C7-C6)</f>
        <v>1.8333333340336821E-6</v>
      </c>
      <c r="G7">
        <f t="shared" si="1"/>
        <v>84.218077468595922</v>
      </c>
    </row>
    <row r="8" spans="1:7" x14ac:dyDescent="0.25">
      <c r="A8">
        <f t="shared" si="0"/>
        <v>7</v>
      </c>
      <c r="B8" s="1">
        <v>10.00001</v>
      </c>
      <c r="C8">
        <f>SUM(B2:B8)/COUNT(B2:B8)</f>
        <v>10.000019285714286</v>
      </c>
      <c r="D8">
        <f>ABS( C8-B8 )</f>
        <v>9.2857142863778108E-6</v>
      </c>
      <c r="E8">
        <f>SUM(D3:D8)/COUNT(D3:D8)</f>
        <v>1.1228174603121014E-5</v>
      </c>
      <c r="F8">
        <f>ABS(C8-C7)</f>
        <v>1.5476190480256946E-6</v>
      </c>
      <c r="G8">
        <f t="shared" si="1"/>
        <v>86.216646046851508</v>
      </c>
    </row>
    <row r="9" spans="1:7" x14ac:dyDescent="0.25">
      <c r="A9">
        <f t="shared" si="0"/>
        <v>8</v>
      </c>
      <c r="B9" s="1">
        <v>10.000030000000001</v>
      </c>
      <c r="C9">
        <f>SUM(B2:B9)/COUNT(B2:B9)</f>
        <v>10.000020624999999</v>
      </c>
      <c r="D9">
        <f>ABS( C9-B9 )</f>
        <v>9.3750000011993961E-6</v>
      </c>
      <c r="E9">
        <f>SUM(D3:D9)/COUNT(D3:D9)</f>
        <v>1.0963435374275069E-5</v>
      </c>
      <c r="F9">
        <f>ABS(C9-C8)</f>
        <v>1.3392857134419955E-6</v>
      </c>
      <c r="G9">
        <f t="shared" si="1"/>
        <v>87.784068882418595</v>
      </c>
    </row>
    <row r="10" spans="1:7" x14ac:dyDescent="0.25">
      <c r="A10">
        <f t="shared" si="0"/>
        <v>9</v>
      </c>
      <c r="B10" s="1">
        <v>10.000045</v>
      </c>
      <c r="C10">
        <f>SUM(B2:B10)/COUNT(B2:B10)</f>
        <v>10.000023333333333</v>
      </c>
      <c r="D10">
        <f>ABS( C10-B10 )</f>
        <v>2.1666666667030654E-5</v>
      </c>
      <c r="E10">
        <f>SUM(D3:D10)/COUNT(D3:D10)</f>
        <v>1.2301339285869517E-5</v>
      </c>
      <c r="F10">
        <f>ABS(C10-C9)</f>
        <v>2.7083333336008764E-6</v>
      </c>
      <c r="G10">
        <f t="shared" si="1"/>
        <v>77.983427083326404</v>
      </c>
    </row>
    <row r="11" spans="1:7" x14ac:dyDescent="0.25">
      <c r="A11">
        <f t="shared" si="0"/>
        <v>10</v>
      </c>
      <c r="B11" s="1">
        <v>10.00005</v>
      </c>
      <c r="C11">
        <f>SUM(B2:B11)/COUNT(B2:B11)</f>
        <v>10.000026</v>
      </c>
      <c r="D11">
        <f>ABS( C11-B11 )</f>
        <v>2.3999999999801958E-5</v>
      </c>
      <c r="E11">
        <f>SUM(D3:D11)/COUNT(D3:D11)</f>
        <v>1.3601190476306454E-5</v>
      </c>
      <c r="F11">
        <f>ABS(C11-C10)</f>
        <v>2.6666666670394079E-6</v>
      </c>
      <c r="G11">
        <f t="shared" si="1"/>
        <v>80.39387308276585</v>
      </c>
    </row>
    <row r="12" spans="1:7" x14ac:dyDescent="0.25">
      <c r="A12">
        <f t="shared" si="0"/>
        <v>11</v>
      </c>
      <c r="B12" s="1">
        <v>10.000045</v>
      </c>
      <c r="C12">
        <f>SUM(B2:B12)/COUNT(B2:B12)</f>
        <v>10.000027727272727</v>
      </c>
      <c r="D12">
        <f>ABS( C12-B12 )</f>
        <v>1.7272727273365263E-5</v>
      </c>
      <c r="E12">
        <f>SUM(D3:D12)/COUNT(D3:D12)</f>
        <v>1.3968344156012336E-5</v>
      </c>
      <c r="F12">
        <f>ABS(C12-C11)</f>
        <v>1.7272727266259835E-6</v>
      </c>
      <c r="G12">
        <f t="shared" si="1"/>
        <v>87.634377365462313</v>
      </c>
    </row>
    <row r="13" spans="1:7" x14ac:dyDescent="0.25">
      <c r="A13">
        <f t="shared" si="0"/>
        <v>12</v>
      </c>
      <c r="B13" s="1">
        <v>10.000030000000001</v>
      </c>
      <c r="C13">
        <f>SUM(B2:B13)/COUNT(B2:B13)</f>
        <v>10.000027916666665</v>
      </c>
      <c r="D13">
        <f>ABS( C13-B13 )</f>
        <v>2.0833333351788497E-6</v>
      </c>
      <c r="E13">
        <f>SUM(D3:D13)/COUNT(D3:D13)</f>
        <v>1.2887888626845655E-5</v>
      </c>
      <c r="F13">
        <f>ABS(C13-C12)</f>
        <v>1.8939393875427868E-7</v>
      </c>
      <c r="G13">
        <f t="shared" si="1"/>
        <v>98.530450221615283</v>
      </c>
    </row>
    <row r="14" spans="1:7" x14ac:dyDescent="0.25">
      <c r="A14">
        <f t="shared" si="0"/>
        <v>13</v>
      </c>
      <c r="B14" s="1">
        <v>10.00001</v>
      </c>
      <c r="C14">
        <f>SUM(B2:B14)/COUNT(B2:B14)</f>
        <v>10.000026538461537</v>
      </c>
      <c r="D14">
        <f>ABS( C14-B14 )</f>
        <v>1.6538461537152216E-5</v>
      </c>
      <c r="E14">
        <f>SUM(D3:D14)/COUNT(D3:D14)</f>
        <v>1.3192103036037869E-5</v>
      </c>
      <c r="F14">
        <f>ABS(C14-C13)</f>
        <v>1.3782051286881369E-6</v>
      </c>
      <c r="G14">
        <f t="shared" si="1"/>
        <v>89.55280196854747</v>
      </c>
    </row>
    <row r="15" spans="1:7" x14ac:dyDescent="0.25">
      <c r="A15">
        <f t="shared" si="0"/>
        <v>14</v>
      </c>
      <c r="B15" s="1">
        <v>10</v>
      </c>
      <c r="C15">
        <f>SUM(B2:B15)/COUNT(B2:B15)</f>
        <v>10.000024642857142</v>
      </c>
      <c r="D15">
        <f>ABS( C15-B15 )</f>
        <v>2.4642857141543573E-5</v>
      </c>
      <c r="E15">
        <f>SUM(D3:D15)/COUNT(D3:D15)</f>
        <v>1.4072930274922923E-5</v>
      </c>
      <c r="F15">
        <f>ABS(C15-C14)</f>
        <v>1.8956043952300661E-6</v>
      </c>
      <c r="G15">
        <f t="shared" si="1"/>
        <v>86.530137233693864</v>
      </c>
    </row>
    <row r="16" spans="1:7" x14ac:dyDescent="0.25">
      <c r="A16">
        <f t="shared" si="0"/>
        <v>15</v>
      </c>
      <c r="B16" s="1">
        <v>10.00001</v>
      </c>
      <c r="C16">
        <f>SUM(B2:B16)/COUNT(B2:B16)</f>
        <v>10.000023666666666</v>
      </c>
      <c r="D16">
        <f>ABS( C16-B16 )</f>
        <v>1.366666666591243E-5</v>
      </c>
      <c r="E16">
        <f>SUM(D3:D16)/COUNT(D3:D16)</f>
        <v>1.4043911445707888E-5</v>
      </c>
      <c r="F16">
        <f>ABS(C16-C15)</f>
        <v>9.7619047600971953E-7</v>
      </c>
      <c r="G16">
        <f t="shared" si="1"/>
        <v>93.049012878046426</v>
      </c>
    </row>
    <row r="17" spans="1:7" x14ac:dyDescent="0.25">
      <c r="A17">
        <f t="shared" ref="A17:A23" si="2">A16+1</f>
        <v>16</v>
      </c>
      <c r="B17" s="1">
        <v>10.00004</v>
      </c>
      <c r="C17">
        <f>SUM(B2:B17)/COUNT(B2:B17)</f>
        <v>10.0000246875</v>
      </c>
      <c r="D17">
        <f t="shared" ref="D17:D23" si="3">ABS( C17-B17 )</f>
        <v>1.5312500000419504E-5</v>
      </c>
      <c r="E17">
        <f>SUM(D3:D17)/COUNT(D3:D17)</f>
        <v>1.4128484016021996E-5</v>
      </c>
      <c r="F17">
        <f>ABS(C17-C16)</f>
        <v>1.0208333343086906E-6</v>
      </c>
      <c r="G17">
        <f t="shared" si="1"/>
        <v>92.77464352756428</v>
      </c>
    </row>
    <row r="18" spans="1:7" x14ac:dyDescent="0.25">
      <c r="A18">
        <f t="shared" si="2"/>
        <v>17</v>
      </c>
      <c r="B18" s="1">
        <v>10</v>
      </c>
      <c r="C18">
        <f>SUM(B2:B18)/COUNT(B2:B18)</f>
        <v>10.000023235294117</v>
      </c>
      <c r="D18">
        <f t="shared" si="3"/>
        <v>2.323529411718539E-5</v>
      </c>
      <c r="E18">
        <f>SUM(D3:D18)/COUNT(D3:D18)</f>
        <v>1.4697659647344707E-5</v>
      </c>
      <c r="F18">
        <f>ABS(C18-C17)</f>
        <v>1.4522058826571538E-6</v>
      </c>
      <c r="G18">
        <f t="shared" si="1"/>
        <v>90.119475362055269</v>
      </c>
    </row>
    <row r="19" spans="1:7" x14ac:dyDescent="0.25">
      <c r="A19">
        <f t="shared" si="2"/>
        <v>18</v>
      </c>
      <c r="B19" s="1">
        <v>10.000026999999999</v>
      </c>
      <c r="C19">
        <f>SUM(B2:B19)/COUNT(B2:B19)</f>
        <v>10.000023444444444</v>
      </c>
      <c r="D19">
        <f t="shared" si="3"/>
        <v>3.555555554868306E-6</v>
      </c>
      <c r="E19">
        <f>SUM(D3:D19)/COUNT(D3:D19)</f>
        <v>1.4042241759551979E-5</v>
      </c>
      <c r="F19">
        <f>ABS(C19-C18)</f>
        <v>2.0915032727941707E-7</v>
      </c>
      <c r="G19">
        <f t="shared" si="1"/>
        <v>98.510563121895075</v>
      </c>
    </row>
    <row r="20" spans="1:7" x14ac:dyDescent="0.25">
      <c r="A20">
        <f t="shared" si="2"/>
        <v>19</v>
      </c>
      <c r="B20" s="1">
        <v>10.000025000000001</v>
      </c>
      <c r="C20">
        <f>SUM(B2:B20)/COUNT(B2:B20)</f>
        <v>10.000023526315788</v>
      </c>
      <c r="D20">
        <f t="shared" si="3"/>
        <v>1.4736842128826311E-6</v>
      </c>
      <c r="E20">
        <f>SUM(D3:D20)/COUNT(D3:D20)</f>
        <v>1.3343988562514792E-5</v>
      </c>
      <c r="F20">
        <f>ABS(C20-C19)</f>
        <v>8.1871343482475822E-8</v>
      </c>
      <c r="G20">
        <f t="shared" si="1"/>
        <v>99.386455233389029</v>
      </c>
    </row>
    <row r="21" spans="1:7" x14ac:dyDescent="0.25">
      <c r="A21">
        <f t="shared" si="2"/>
        <v>20</v>
      </c>
      <c r="B21" s="1">
        <v>10.000028</v>
      </c>
      <c r="C21">
        <f>SUM(B2:B21)/COUNT(B2:B21)</f>
        <v>10.00002375</v>
      </c>
      <c r="D21">
        <f t="shared" si="3"/>
        <v>4.2499999999279225E-6</v>
      </c>
      <c r="E21">
        <f>SUM(D3:D21)/COUNT(D3:D21)</f>
        <v>1.2865357585536536E-5</v>
      </c>
      <c r="F21">
        <f>ABS(C21-C20)</f>
        <v>2.2368421248586401E-7</v>
      </c>
      <c r="G21">
        <f t="shared" si="1"/>
        <v>98.261344770258589</v>
      </c>
    </row>
    <row r="22" spans="1:7" x14ac:dyDescent="0.25">
      <c r="A22">
        <f t="shared" si="2"/>
        <v>21</v>
      </c>
      <c r="B22" s="1">
        <v>10.000024</v>
      </c>
      <c r="C22">
        <f>SUM(B2:B22)/COUNT(B2:B22)</f>
        <v>10.000023761904762</v>
      </c>
      <c r="D22">
        <f t="shared" si="3"/>
        <v>2.3809523774787067E-7</v>
      </c>
      <c r="E22">
        <f>SUM(D3:D22)/COUNT(D3:D22)</f>
        <v>1.2233994468147102E-5</v>
      </c>
      <c r="F22">
        <f>ABS(C22-C21)</f>
        <v>1.1904761620940008E-8</v>
      </c>
      <c r="G22">
        <f t="shared" si="1"/>
        <v>99.902691131241426</v>
      </c>
    </row>
    <row r="23" spans="1:7" x14ac:dyDescent="0.25">
      <c r="A23">
        <f t="shared" si="2"/>
        <v>22</v>
      </c>
      <c r="B23" s="1">
        <v>10.000026</v>
      </c>
      <c r="C23">
        <f>SUM(B2:B23)/COUNT(B2:B23)</f>
        <v>10.000023863636363</v>
      </c>
      <c r="D23">
        <f t="shared" si="3"/>
        <v>2.1363636371063421E-6</v>
      </c>
      <c r="E23">
        <f>SUM(D3:D23)/COUNT(D3:D23)</f>
        <v>1.175315490476421E-5</v>
      </c>
      <c r="F23">
        <f>ABS(C23-C22)</f>
        <v>1.0173160092108446E-7</v>
      </c>
      <c r="G23">
        <f t="shared" si="1"/>
        <v>99.134431548419002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Kleymenov, Pavel</dc:creator>
  <cp:lastModifiedBy>Kleymenov, Pavel</cp:lastModifiedBy>
  <dcterms:created xsi:type="dcterms:W3CDTF">2017-04-28T13:44:53Z</dcterms:created>
  <dcterms:modified xsi:type="dcterms:W3CDTF">2017-05-05T12:29:36Z</dcterms:modified>
</cp:coreProperties>
</file>