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development\PEDeadReckoning\calibration\doc\"/>
    </mc:Choice>
  </mc:AlternateContent>
  <bookViews>
    <workbookView xWindow="0" yWindow="0" windowWidth="27930" windowHeight="14595" activeTab="2"/>
  </bookViews>
  <sheets>
    <sheet name="n;n+1;" sheetId="2" r:id="rId1"/>
    <sheet name="n div 2;n;" sheetId="3" r:id="rId2"/>
    <sheet name="n;n+5;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3" i="2"/>
  <c r="B41" i="4" l="1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H10" i="4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B10" i="4"/>
  <c r="B9" i="4"/>
  <c r="B8" i="4"/>
  <c r="B7" i="4"/>
  <c r="B6" i="4"/>
  <c r="B5" i="4"/>
  <c r="B4" i="4"/>
  <c r="G3" i="4"/>
  <c r="G4" i="4" s="1"/>
  <c r="G5" i="4" s="1"/>
  <c r="B3" i="4"/>
  <c r="G2" i="4"/>
  <c r="B2" i="4"/>
  <c r="I2" i="4" s="1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41" i="3"/>
  <c r="B40" i="3"/>
  <c r="B39" i="3"/>
  <c r="B38" i="3"/>
  <c r="B37" i="3"/>
  <c r="B36" i="3"/>
  <c r="B35" i="3"/>
  <c r="B34" i="3"/>
  <c r="B33" i="3"/>
  <c r="B32" i="3"/>
  <c r="B31" i="3"/>
  <c r="B30" i="3"/>
  <c r="I3" i="4" l="1"/>
  <c r="I4" i="4" s="1"/>
  <c r="I5" i="4" s="1"/>
  <c r="I6" i="4" s="1"/>
  <c r="I7" i="4" s="1"/>
  <c r="I8" i="4" s="1"/>
  <c r="G6" i="4"/>
  <c r="H11" i="3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10" i="3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I2" i="3" s="1"/>
  <c r="G2" i="2"/>
  <c r="I3" i="3" l="1"/>
  <c r="I4" i="3" s="1"/>
  <c r="I5" i="3" s="1"/>
  <c r="I6" i="3" s="1"/>
  <c r="I7" i="3" s="1"/>
  <c r="I8" i="3" s="1"/>
  <c r="K4" i="4"/>
  <c r="L4" i="4" s="1"/>
  <c r="K3" i="4"/>
  <c r="L3" i="4" s="1"/>
  <c r="Q3" i="4" s="1"/>
  <c r="K5" i="4"/>
  <c r="L5" i="4" s="1"/>
  <c r="N5" i="4" s="1"/>
  <c r="G7" i="4"/>
  <c r="K6" i="4"/>
  <c r="L6" i="4" s="1"/>
  <c r="I9" i="4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H10" i="2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I2" i="2" s="1"/>
  <c r="K5" i="3" l="1"/>
  <c r="L5" i="3" s="1"/>
  <c r="N5" i="3" s="1"/>
  <c r="K3" i="3"/>
  <c r="O3" i="3" s="1"/>
  <c r="P3" i="3" s="1"/>
  <c r="K4" i="3"/>
  <c r="L4" i="3" s="1"/>
  <c r="N4" i="3" s="1"/>
  <c r="I9" i="3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N4" i="4"/>
  <c r="O3" i="4"/>
  <c r="P3" i="4" s="1"/>
  <c r="R3" i="4"/>
  <c r="S3" i="4" s="1"/>
  <c r="Q4" i="4"/>
  <c r="N3" i="4"/>
  <c r="G8" i="4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N6" i="4"/>
  <c r="I10" i="4"/>
  <c r="K8" i="3"/>
  <c r="L8" i="3" s="1"/>
  <c r="N8" i="3" s="1"/>
  <c r="K7" i="4"/>
  <c r="G31" i="2"/>
  <c r="K7" i="3"/>
  <c r="L7" i="3" s="1"/>
  <c r="K6" i="3"/>
  <c r="L6" i="3" s="1"/>
  <c r="N6" i="3" s="1"/>
  <c r="I3" i="2"/>
  <c r="K3" i="2" s="1"/>
  <c r="I4" i="2" l="1"/>
  <c r="I5" i="2" s="1"/>
  <c r="K5" i="2" s="1"/>
  <c r="K14" i="3"/>
  <c r="L14" i="3" s="1"/>
  <c r="K10" i="3"/>
  <c r="L10" i="3" s="1"/>
  <c r="N10" i="3" s="1"/>
  <c r="K17" i="3"/>
  <c r="L17" i="3" s="1"/>
  <c r="N17" i="3" s="1"/>
  <c r="L3" i="3"/>
  <c r="N3" i="3" s="1"/>
  <c r="K19" i="3"/>
  <c r="L19" i="3" s="1"/>
  <c r="N19" i="3" s="1"/>
  <c r="O4" i="3"/>
  <c r="P4" i="3" s="1"/>
  <c r="K16" i="3"/>
  <c r="L16" i="3" s="1"/>
  <c r="N16" i="3" s="1"/>
  <c r="K18" i="3"/>
  <c r="L18" i="3" s="1"/>
  <c r="N18" i="3" s="1"/>
  <c r="K12" i="3"/>
  <c r="L12" i="3" s="1"/>
  <c r="N12" i="3" s="1"/>
  <c r="K13" i="3"/>
  <c r="L13" i="3" s="1"/>
  <c r="N13" i="3" s="1"/>
  <c r="K20" i="3"/>
  <c r="L20" i="3" s="1"/>
  <c r="K9" i="3"/>
  <c r="L9" i="3" s="1"/>
  <c r="N9" i="3" s="1"/>
  <c r="K11" i="3"/>
  <c r="L11" i="3" s="1"/>
  <c r="K15" i="3"/>
  <c r="L15" i="3" s="1"/>
  <c r="N15" i="3" s="1"/>
  <c r="O4" i="4"/>
  <c r="O5" i="4" s="1"/>
  <c r="R4" i="4"/>
  <c r="S4" i="4" s="1"/>
  <c r="Q5" i="4"/>
  <c r="L7" i="4"/>
  <c r="N7" i="4" s="1"/>
  <c r="I11" i="4"/>
  <c r="K8" i="4"/>
  <c r="G32" i="2"/>
  <c r="I22" i="3"/>
  <c r="K21" i="3"/>
  <c r="L21" i="3" s="1"/>
  <c r="N7" i="3"/>
  <c r="O3" i="2"/>
  <c r="P3" i="2" s="1"/>
  <c r="L3" i="2"/>
  <c r="K4" i="2" l="1"/>
  <c r="O5" i="3"/>
  <c r="O6" i="3" s="1"/>
  <c r="N20" i="3"/>
  <c r="N14" i="3"/>
  <c r="N11" i="3"/>
  <c r="Q3" i="3"/>
  <c r="Q4" i="3"/>
  <c r="R3" i="3"/>
  <c r="S3" i="3" s="1"/>
  <c r="P4" i="4"/>
  <c r="P5" i="4"/>
  <c r="O6" i="4"/>
  <c r="Q6" i="4"/>
  <c r="R5" i="4"/>
  <c r="S5" i="4" s="1"/>
  <c r="L8" i="4"/>
  <c r="I12" i="4"/>
  <c r="K9" i="4"/>
  <c r="N21" i="3"/>
  <c r="G33" i="2"/>
  <c r="I23" i="3"/>
  <c r="K22" i="3"/>
  <c r="L4" i="2"/>
  <c r="N4" i="2" s="1"/>
  <c r="N3" i="2"/>
  <c r="Q3" i="2"/>
  <c r="O4" i="2"/>
  <c r="P4" i="2" s="1"/>
  <c r="I6" i="2"/>
  <c r="K6" i="2" s="1"/>
  <c r="L5" i="2"/>
  <c r="N5" i="2" s="1"/>
  <c r="P5" i="3" l="1"/>
  <c r="Q5" i="3"/>
  <c r="R4" i="3"/>
  <c r="S4" i="3" s="1"/>
  <c r="O7" i="3"/>
  <c r="P6" i="3"/>
  <c r="Q7" i="4"/>
  <c r="R7" i="4" s="1"/>
  <c r="S7" i="4" s="1"/>
  <c r="R6" i="4"/>
  <c r="S6" i="4" s="1"/>
  <c r="P6" i="4"/>
  <c r="O7" i="4"/>
  <c r="I13" i="4"/>
  <c r="L9" i="4"/>
  <c r="N8" i="4"/>
  <c r="K10" i="4"/>
  <c r="G34" i="2"/>
  <c r="L22" i="3"/>
  <c r="N22" i="3" s="1"/>
  <c r="I24" i="3"/>
  <c r="K23" i="3"/>
  <c r="L23" i="3" s="1"/>
  <c r="N23" i="3" s="1"/>
  <c r="Q4" i="2"/>
  <c r="R3" i="2"/>
  <c r="S3" i="2" s="1"/>
  <c r="O5" i="2"/>
  <c r="P5" i="2" s="1"/>
  <c r="I7" i="2"/>
  <c r="K7" i="2" s="1"/>
  <c r="L6" i="2"/>
  <c r="N6" i="2" s="1"/>
  <c r="P7" i="3" l="1"/>
  <c r="O8" i="3"/>
  <c r="Q6" i="3"/>
  <c r="R5" i="3"/>
  <c r="S5" i="3" s="1"/>
  <c r="Q8" i="4"/>
  <c r="R8" i="4" s="1"/>
  <c r="S8" i="4" s="1"/>
  <c r="P7" i="4"/>
  <c r="O8" i="4"/>
  <c r="L10" i="4"/>
  <c r="N10" i="4" s="1"/>
  <c r="N9" i="4"/>
  <c r="I14" i="4"/>
  <c r="K11" i="4"/>
  <c r="G35" i="2"/>
  <c r="K24" i="3"/>
  <c r="I25" i="3"/>
  <c r="Q5" i="2"/>
  <c r="R4" i="2"/>
  <c r="S4" i="2" s="1"/>
  <c r="O6" i="2"/>
  <c r="P6" i="2" s="1"/>
  <c r="I8" i="2"/>
  <c r="K8" i="2" s="1"/>
  <c r="L7" i="2"/>
  <c r="N7" i="2" s="1"/>
  <c r="P8" i="3" l="1"/>
  <c r="O9" i="3"/>
  <c r="Q7" i="3"/>
  <c r="R6" i="3"/>
  <c r="S6" i="3" s="1"/>
  <c r="Q9" i="4"/>
  <c r="R9" i="4" s="1"/>
  <c r="S9" i="4" s="1"/>
  <c r="P8" i="4"/>
  <c r="O9" i="4"/>
  <c r="L11" i="4"/>
  <c r="N11" i="4" s="1"/>
  <c r="I15" i="4"/>
  <c r="K12" i="4"/>
  <c r="G36" i="2"/>
  <c r="I26" i="3"/>
  <c r="K25" i="3"/>
  <c r="L25" i="3" s="1"/>
  <c r="N25" i="3" s="1"/>
  <c r="L24" i="3"/>
  <c r="N24" i="3" s="1"/>
  <c r="R5" i="2"/>
  <c r="S5" i="2" s="1"/>
  <c r="Q6" i="2"/>
  <c r="O7" i="2"/>
  <c r="I9" i="2"/>
  <c r="K9" i="2" s="1"/>
  <c r="L8" i="2"/>
  <c r="N8" i="2" s="1"/>
  <c r="P9" i="3" l="1"/>
  <c r="O10" i="3"/>
  <c r="R7" i="3"/>
  <c r="S7" i="3" s="1"/>
  <c r="Q8" i="3"/>
  <c r="Q10" i="4"/>
  <c r="Q11" i="4" s="1"/>
  <c r="P9" i="4"/>
  <c r="O10" i="4"/>
  <c r="I16" i="4"/>
  <c r="L12" i="4"/>
  <c r="N12" i="4" s="1"/>
  <c r="K13" i="4"/>
  <c r="G37" i="2"/>
  <c r="I27" i="3"/>
  <c r="K26" i="3"/>
  <c r="L26" i="3" s="1"/>
  <c r="N26" i="3" s="1"/>
  <c r="P7" i="2"/>
  <c r="O8" i="2"/>
  <c r="P8" i="2" s="1"/>
  <c r="Q7" i="2"/>
  <c r="R6" i="2"/>
  <c r="S6" i="2" s="1"/>
  <c r="I10" i="2"/>
  <c r="O9" i="2" l="1"/>
  <c r="O11" i="3"/>
  <c r="P10" i="3"/>
  <c r="R8" i="3"/>
  <c r="S8" i="3" s="1"/>
  <c r="Q9" i="3"/>
  <c r="R10" i="4"/>
  <c r="S10" i="4" s="1"/>
  <c r="O11" i="4"/>
  <c r="P10" i="4"/>
  <c r="L13" i="4"/>
  <c r="N13" i="4" s="1"/>
  <c r="I17" i="4"/>
  <c r="Q12" i="4"/>
  <c r="R11" i="4"/>
  <c r="S11" i="4" s="1"/>
  <c r="K14" i="4"/>
  <c r="G38" i="2"/>
  <c r="I28" i="3"/>
  <c r="K27" i="3"/>
  <c r="L27" i="3" s="1"/>
  <c r="N27" i="3" s="1"/>
  <c r="Q8" i="2"/>
  <c r="R7" i="2"/>
  <c r="S7" i="2" s="1"/>
  <c r="P9" i="2"/>
  <c r="L9" i="2"/>
  <c r="N9" i="2" s="1"/>
  <c r="I11" i="2"/>
  <c r="K10" i="2"/>
  <c r="Q10" i="3" l="1"/>
  <c r="R9" i="3"/>
  <c r="S9" i="3" s="1"/>
  <c r="P11" i="3"/>
  <c r="O12" i="3"/>
  <c r="O12" i="4"/>
  <c r="P11" i="4"/>
  <c r="L14" i="4"/>
  <c r="N14" i="4" s="1"/>
  <c r="R12" i="4"/>
  <c r="S12" i="4" s="1"/>
  <c r="Q13" i="4"/>
  <c r="I18" i="4"/>
  <c r="K15" i="4"/>
  <c r="G39" i="2"/>
  <c r="I29" i="3"/>
  <c r="K28" i="3"/>
  <c r="L28" i="3" s="1"/>
  <c r="N28" i="3" s="1"/>
  <c r="O10" i="2"/>
  <c r="P10" i="2" s="1"/>
  <c r="Q9" i="2"/>
  <c r="R8" i="2"/>
  <c r="S8" i="2" s="1"/>
  <c r="I12" i="2"/>
  <c r="K12" i="2" s="1"/>
  <c r="L10" i="2"/>
  <c r="N10" i="2" s="1"/>
  <c r="K11" i="2"/>
  <c r="O13" i="3" l="1"/>
  <c r="P12" i="3"/>
  <c r="Q11" i="3"/>
  <c r="R10" i="3"/>
  <c r="S10" i="3" s="1"/>
  <c r="O13" i="4"/>
  <c r="P12" i="4"/>
  <c r="L15" i="4"/>
  <c r="N15" i="4" s="1"/>
  <c r="Q14" i="4"/>
  <c r="R13" i="4"/>
  <c r="S13" i="4" s="1"/>
  <c r="I19" i="4"/>
  <c r="K16" i="4"/>
  <c r="G40" i="2"/>
  <c r="K29" i="3"/>
  <c r="L29" i="3" s="1"/>
  <c r="N29" i="3" s="1"/>
  <c r="I30" i="3"/>
  <c r="O11" i="2"/>
  <c r="O12" i="2" s="1"/>
  <c r="Q10" i="2"/>
  <c r="R9" i="2"/>
  <c r="S9" i="2" s="1"/>
  <c r="L11" i="2"/>
  <c r="N11" i="2" s="1"/>
  <c r="L12" i="2"/>
  <c r="N12" i="2" s="1"/>
  <c r="I13" i="2"/>
  <c r="Q12" i="3" l="1"/>
  <c r="R11" i="3"/>
  <c r="S11" i="3" s="1"/>
  <c r="O14" i="3"/>
  <c r="P13" i="3"/>
  <c r="P13" i="4"/>
  <c r="O14" i="4"/>
  <c r="I20" i="4"/>
  <c r="L16" i="4"/>
  <c r="N16" i="4" s="1"/>
  <c r="R14" i="4"/>
  <c r="S14" i="4" s="1"/>
  <c r="Q15" i="4"/>
  <c r="P11" i="2"/>
  <c r="K17" i="4"/>
  <c r="G41" i="2"/>
  <c r="K30" i="3"/>
  <c r="L30" i="3" s="1"/>
  <c r="I31" i="3"/>
  <c r="Q11" i="2"/>
  <c r="R10" i="2"/>
  <c r="S10" i="2" s="1"/>
  <c r="P12" i="2"/>
  <c r="I14" i="2"/>
  <c r="K13" i="2"/>
  <c r="P14" i="3" l="1"/>
  <c r="O15" i="3"/>
  <c r="Q13" i="3"/>
  <c r="R12" i="3"/>
  <c r="S12" i="3" s="1"/>
  <c r="O15" i="4"/>
  <c r="P14" i="4"/>
  <c r="L17" i="4"/>
  <c r="N17" i="4" s="1"/>
  <c r="Q16" i="4"/>
  <c r="R15" i="4"/>
  <c r="S15" i="4" s="1"/>
  <c r="I21" i="4"/>
  <c r="K18" i="4"/>
  <c r="I32" i="3"/>
  <c r="K31" i="3"/>
  <c r="L31" i="3" s="1"/>
  <c r="N30" i="3"/>
  <c r="O13" i="2"/>
  <c r="P13" i="2" s="1"/>
  <c r="Q12" i="2"/>
  <c r="R11" i="2"/>
  <c r="S11" i="2" s="1"/>
  <c r="I15" i="2"/>
  <c r="K15" i="2" s="1"/>
  <c r="L13" i="2"/>
  <c r="N13" i="2" s="1"/>
  <c r="K14" i="2"/>
  <c r="P15" i="3" l="1"/>
  <c r="O16" i="3"/>
  <c r="Q14" i="3"/>
  <c r="R13" i="3"/>
  <c r="S13" i="3" s="1"/>
  <c r="P15" i="4"/>
  <c r="O16" i="4"/>
  <c r="L18" i="4"/>
  <c r="N18" i="4" s="1"/>
  <c r="I22" i="4"/>
  <c r="R16" i="4"/>
  <c r="S16" i="4" s="1"/>
  <c r="Q17" i="4"/>
  <c r="K19" i="4"/>
  <c r="N31" i="3"/>
  <c r="I33" i="3"/>
  <c r="K32" i="3"/>
  <c r="O14" i="2"/>
  <c r="P14" i="2" s="1"/>
  <c r="Q13" i="2"/>
  <c r="R12" i="2"/>
  <c r="S12" i="2" s="1"/>
  <c r="L14" i="2"/>
  <c r="N14" i="2" s="1"/>
  <c r="L15" i="2"/>
  <c r="N15" i="2" s="1"/>
  <c r="I16" i="2"/>
  <c r="P16" i="3" l="1"/>
  <c r="O17" i="3"/>
  <c r="Q15" i="3"/>
  <c r="R14" i="3"/>
  <c r="S14" i="3" s="1"/>
  <c r="O17" i="4"/>
  <c r="P16" i="4"/>
  <c r="L19" i="4"/>
  <c r="N19" i="4" s="1"/>
  <c r="Q18" i="4"/>
  <c r="R17" i="4"/>
  <c r="S17" i="4" s="1"/>
  <c r="I23" i="4"/>
  <c r="K20" i="4"/>
  <c r="L32" i="3"/>
  <c r="N32" i="3" s="1"/>
  <c r="I34" i="3"/>
  <c r="K33" i="3"/>
  <c r="Q14" i="2"/>
  <c r="R13" i="2"/>
  <c r="S13" i="2" s="1"/>
  <c r="O15" i="2"/>
  <c r="P15" i="2" s="1"/>
  <c r="I17" i="2"/>
  <c r="K17" i="2" s="1"/>
  <c r="K16" i="2"/>
  <c r="P17" i="3" l="1"/>
  <c r="O18" i="3"/>
  <c r="R15" i="3"/>
  <c r="S15" i="3" s="1"/>
  <c r="Q16" i="3"/>
  <c r="P17" i="4"/>
  <c r="O18" i="4"/>
  <c r="I24" i="4"/>
  <c r="L20" i="4"/>
  <c r="N20" i="4" s="1"/>
  <c r="R18" i="4"/>
  <c r="S18" i="4" s="1"/>
  <c r="Q19" i="4"/>
  <c r="K21" i="4"/>
  <c r="I35" i="3"/>
  <c r="K34" i="3"/>
  <c r="L33" i="3"/>
  <c r="N33" i="3" s="1"/>
  <c r="O16" i="2"/>
  <c r="O17" i="2" s="1"/>
  <c r="Q15" i="2"/>
  <c r="R14" i="2"/>
  <c r="S14" i="2" s="1"/>
  <c r="L16" i="2"/>
  <c r="N16" i="2" s="1"/>
  <c r="I18" i="2"/>
  <c r="K18" i="2" s="1"/>
  <c r="L17" i="2"/>
  <c r="N17" i="2" s="1"/>
  <c r="R16" i="3" l="1"/>
  <c r="S16" i="3" s="1"/>
  <c r="Q17" i="3"/>
  <c r="O19" i="3"/>
  <c r="P18" i="3"/>
  <c r="O19" i="4"/>
  <c r="P18" i="4"/>
  <c r="Q20" i="4"/>
  <c r="R19" i="4"/>
  <c r="S19" i="4" s="1"/>
  <c r="L21" i="4"/>
  <c r="N21" i="4" s="1"/>
  <c r="I25" i="4"/>
  <c r="K22" i="4"/>
  <c r="P16" i="2"/>
  <c r="L34" i="3"/>
  <c r="N34" i="3" s="1"/>
  <c r="I36" i="3"/>
  <c r="K35" i="3"/>
  <c r="Q16" i="2"/>
  <c r="R15" i="2"/>
  <c r="S15" i="2" s="1"/>
  <c r="O18" i="2"/>
  <c r="P17" i="2"/>
  <c r="I19" i="2"/>
  <c r="K19" i="2" s="1"/>
  <c r="L18" i="2"/>
  <c r="N18" i="2" s="1"/>
  <c r="Q18" i="3" l="1"/>
  <c r="R17" i="3"/>
  <c r="S17" i="3" s="1"/>
  <c r="O20" i="3"/>
  <c r="P19" i="3"/>
  <c r="O20" i="4"/>
  <c r="P19" i="4"/>
  <c r="L22" i="4"/>
  <c r="N22" i="4" s="1"/>
  <c r="I26" i="4"/>
  <c r="R20" i="4"/>
  <c r="S20" i="4" s="1"/>
  <c r="Q21" i="4"/>
  <c r="K23" i="4"/>
  <c r="L35" i="3"/>
  <c r="N35" i="3" s="1"/>
  <c r="I37" i="3"/>
  <c r="K36" i="3"/>
  <c r="Q17" i="2"/>
  <c r="R16" i="2"/>
  <c r="S16" i="2" s="1"/>
  <c r="O19" i="2"/>
  <c r="P18" i="2"/>
  <c r="I20" i="2"/>
  <c r="L19" i="2"/>
  <c r="N19" i="2" s="1"/>
  <c r="O21" i="3" l="1"/>
  <c r="P20" i="3"/>
  <c r="Q19" i="3"/>
  <c r="R18" i="3"/>
  <c r="S18" i="3" s="1"/>
  <c r="O21" i="4"/>
  <c r="P20" i="4"/>
  <c r="R21" i="4"/>
  <c r="S21" i="4" s="1"/>
  <c r="Q22" i="4"/>
  <c r="L23" i="4"/>
  <c r="N23" i="4" s="1"/>
  <c r="I27" i="4"/>
  <c r="K24" i="4"/>
  <c r="K20" i="2"/>
  <c r="O20" i="2" s="1"/>
  <c r="I21" i="2"/>
  <c r="I22" i="2" s="1"/>
  <c r="I23" i="2" s="1"/>
  <c r="I24" i="2" s="1"/>
  <c r="I25" i="2" s="1"/>
  <c r="I26" i="2" s="1"/>
  <c r="I27" i="2" s="1"/>
  <c r="I28" i="2" s="1"/>
  <c r="I29" i="2" s="1"/>
  <c r="L36" i="3"/>
  <c r="N36" i="3" s="1"/>
  <c r="I38" i="3"/>
  <c r="K37" i="3"/>
  <c r="L37" i="3" s="1"/>
  <c r="Q18" i="2"/>
  <c r="R17" i="2"/>
  <c r="S17" i="2" s="1"/>
  <c r="P19" i="2"/>
  <c r="Q20" i="3" l="1"/>
  <c r="R19" i="3"/>
  <c r="S19" i="3" s="1"/>
  <c r="O22" i="3"/>
  <c r="P21" i="3"/>
  <c r="P21" i="4"/>
  <c r="O22" i="4"/>
  <c r="I28" i="4"/>
  <c r="R22" i="4"/>
  <c r="S22" i="4" s="1"/>
  <c r="Q23" i="4"/>
  <c r="L24" i="4"/>
  <c r="N24" i="4" s="1"/>
  <c r="L20" i="2"/>
  <c r="N20" i="2" s="1"/>
  <c r="K25" i="4"/>
  <c r="K21" i="2"/>
  <c r="L21" i="2" s="1"/>
  <c r="N21" i="2" s="1"/>
  <c r="I30" i="2"/>
  <c r="K30" i="2" s="1"/>
  <c r="I39" i="3"/>
  <c r="K38" i="3"/>
  <c r="L38" i="3" s="1"/>
  <c r="N37" i="3"/>
  <c r="Q19" i="2"/>
  <c r="R18" i="2"/>
  <c r="S18" i="2" s="1"/>
  <c r="P20" i="2"/>
  <c r="K22" i="2"/>
  <c r="O21" i="2" l="1"/>
  <c r="P21" i="2" s="1"/>
  <c r="O23" i="3"/>
  <c r="P22" i="3"/>
  <c r="Q21" i="3"/>
  <c r="R20" i="3"/>
  <c r="S20" i="3" s="1"/>
  <c r="O23" i="4"/>
  <c r="P22" i="4"/>
  <c r="L25" i="4"/>
  <c r="N25" i="4" s="1"/>
  <c r="Q24" i="4"/>
  <c r="R23" i="4"/>
  <c r="S23" i="4" s="1"/>
  <c r="I29" i="4"/>
  <c r="K26" i="4"/>
  <c r="I31" i="2"/>
  <c r="L30" i="2"/>
  <c r="K31" i="2"/>
  <c r="N38" i="3"/>
  <c r="I40" i="3"/>
  <c r="K39" i="3"/>
  <c r="Q20" i="2"/>
  <c r="R19" i="2"/>
  <c r="S19" i="2" s="1"/>
  <c r="K23" i="2"/>
  <c r="L22" i="2"/>
  <c r="N22" i="2" s="1"/>
  <c r="O22" i="2" l="1"/>
  <c r="P22" i="2" s="1"/>
  <c r="Q22" i="3"/>
  <c r="R21" i="3"/>
  <c r="S21" i="3" s="1"/>
  <c r="O24" i="3"/>
  <c r="P23" i="3"/>
  <c r="O24" i="4"/>
  <c r="P23" i="4"/>
  <c r="I30" i="4"/>
  <c r="L26" i="4"/>
  <c r="N26" i="4" s="1"/>
  <c r="Q25" i="4"/>
  <c r="R24" i="4"/>
  <c r="S24" i="4" s="1"/>
  <c r="K27" i="4"/>
  <c r="I32" i="2"/>
  <c r="L31" i="2"/>
  <c r="N31" i="2" s="1"/>
  <c r="K32" i="2"/>
  <c r="N30" i="2"/>
  <c r="I41" i="3"/>
  <c r="K40" i="3"/>
  <c r="L40" i="3" s="1"/>
  <c r="L39" i="3"/>
  <c r="N39" i="3" s="1"/>
  <c r="Q21" i="2"/>
  <c r="R20" i="2"/>
  <c r="S20" i="2" s="1"/>
  <c r="L23" i="2"/>
  <c r="N23" i="2" s="1"/>
  <c r="K24" i="2"/>
  <c r="O23" i="2" l="1"/>
  <c r="O24" i="2" s="1"/>
  <c r="P24" i="3"/>
  <c r="O25" i="3"/>
  <c r="Q23" i="3"/>
  <c r="R22" i="3"/>
  <c r="S22" i="3" s="1"/>
  <c r="O25" i="4"/>
  <c r="P24" i="4"/>
  <c r="I31" i="4"/>
  <c r="R25" i="4"/>
  <c r="S25" i="4" s="1"/>
  <c r="Q26" i="4"/>
  <c r="L27" i="4"/>
  <c r="N27" i="4" s="1"/>
  <c r="K28" i="4"/>
  <c r="I33" i="2"/>
  <c r="K33" i="2" s="1"/>
  <c r="L32" i="2"/>
  <c r="N32" i="2" s="1"/>
  <c r="N40" i="3"/>
  <c r="K41" i="3"/>
  <c r="L41" i="3" s="1"/>
  <c r="Q22" i="2"/>
  <c r="R21" i="2"/>
  <c r="S21" i="2" s="1"/>
  <c r="P23" i="2"/>
  <c r="L24" i="2"/>
  <c r="N24" i="2" s="1"/>
  <c r="K25" i="2"/>
  <c r="Q24" i="3" l="1"/>
  <c r="R23" i="3"/>
  <c r="S23" i="3" s="1"/>
  <c r="P25" i="3"/>
  <c r="O26" i="3"/>
  <c r="O26" i="4"/>
  <c r="P25" i="4"/>
  <c r="L28" i="4"/>
  <c r="N28" i="4" s="1"/>
  <c r="R26" i="4"/>
  <c r="S26" i="4" s="1"/>
  <c r="Q27" i="4"/>
  <c r="I32" i="4"/>
  <c r="K29" i="4"/>
  <c r="I34" i="2"/>
  <c r="L33" i="2"/>
  <c r="N33" i="2" s="1"/>
  <c r="K34" i="2"/>
  <c r="N41" i="3"/>
  <c r="Q23" i="2"/>
  <c r="R22" i="2"/>
  <c r="S22" i="2" s="1"/>
  <c r="O25" i="2"/>
  <c r="P24" i="2"/>
  <c r="K26" i="2"/>
  <c r="L25" i="2"/>
  <c r="N25" i="2" s="1"/>
  <c r="O27" i="3" l="1"/>
  <c r="P26" i="3"/>
  <c r="R24" i="3"/>
  <c r="S24" i="3" s="1"/>
  <c r="Q25" i="3"/>
  <c r="P26" i="4"/>
  <c r="O27" i="4"/>
  <c r="I33" i="4"/>
  <c r="L29" i="4"/>
  <c r="N29" i="4" s="1"/>
  <c r="Q28" i="4"/>
  <c r="R27" i="4"/>
  <c r="S27" i="4" s="1"/>
  <c r="K30" i="4"/>
  <c r="I35" i="2"/>
  <c r="K35" i="2" s="1"/>
  <c r="L34" i="2"/>
  <c r="N34" i="2" s="1"/>
  <c r="Q24" i="2"/>
  <c r="R23" i="2"/>
  <c r="S23" i="2" s="1"/>
  <c r="O26" i="2"/>
  <c r="P25" i="2"/>
  <c r="K27" i="2"/>
  <c r="L26" i="2"/>
  <c r="N26" i="2" s="1"/>
  <c r="Q26" i="3" l="1"/>
  <c r="R25" i="3"/>
  <c r="S25" i="3" s="1"/>
  <c r="P27" i="3"/>
  <c r="O28" i="3"/>
  <c r="O28" i="4"/>
  <c r="P27" i="4"/>
  <c r="L30" i="4"/>
  <c r="N30" i="4" s="1"/>
  <c r="R28" i="4"/>
  <c r="S28" i="4" s="1"/>
  <c r="Q29" i="4"/>
  <c r="I34" i="4"/>
  <c r="K31" i="4"/>
  <c r="I36" i="2"/>
  <c r="L35" i="2"/>
  <c r="N35" i="2" s="1"/>
  <c r="K36" i="2"/>
  <c r="Q25" i="2"/>
  <c r="R24" i="2"/>
  <c r="S24" i="2" s="1"/>
  <c r="O27" i="2"/>
  <c r="P26" i="2"/>
  <c r="L27" i="2"/>
  <c r="N27" i="2" s="1"/>
  <c r="K28" i="2"/>
  <c r="O29" i="3" l="1"/>
  <c r="P28" i="3"/>
  <c r="Q27" i="3"/>
  <c r="R26" i="3"/>
  <c r="S26" i="3" s="1"/>
  <c r="P28" i="4"/>
  <c r="O29" i="4"/>
  <c r="Q30" i="4"/>
  <c r="R29" i="4"/>
  <c r="S29" i="4" s="1"/>
  <c r="L31" i="4"/>
  <c r="N31" i="4" s="1"/>
  <c r="I35" i="4"/>
  <c r="K32" i="4"/>
  <c r="I37" i="2"/>
  <c r="L36" i="2"/>
  <c r="N36" i="2" s="1"/>
  <c r="K37" i="2"/>
  <c r="Q26" i="2"/>
  <c r="R25" i="2"/>
  <c r="S25" i="2" s="1"/>
  <c r="O28" i="2"/>
  <c r="P27" i="2"/>
  <c r="K29" i="2"/>
  <c r="L28" i="2"/>
  <c r="N28" i="2" s="1"/>
  <c r="Q28" i="3" l="1"/>
  <c r="R27" i="3"/>
  <c r="S27" i="3" s="1"/>
  <c r="O30" i="3"/>
  <c r="P29" i="3"/>
  <c r="O30" i="4"/>
  <c r="P29" i="4"/>
  <c r="L32" i="4"/>
  <c r="N32" i="4" s="1"/>
  <c r="I36" i="4"/>
  <c r="R30" i="4"/>
  <c r="S30" i="4" s="1"/>
  <c r="Q31" i="4"/>
  <c r="K33" i="4"/>
  <c r="I38" i="2"/>
  <c r="L37" i="2"/>
  <c r="N37" i="2" s="1"/>
  <c r="K38" i="2"/>
  <c r="Q27" i="2"/>
  <c r="R26" i="2"/>
  <c r="S26" i="2" s="1"/>
  <c r="O29" i="2"/>
  <c r="P28" i="2"/>
  <c r="L29" i="2"/>
  <c r="N29" i="2" s="1"/>
  <c r="P30" i="3" l="1"/>
  <c r="O31" i="3"/>
  <c r="R28" i="3"/>
  <c r="S28" i="3" s="1"/>
  <c r="Q29" i="3"/>
  <c r="O31" i="4"/>
  <c r="P30" i="4"/>
  <c r="Q32" i="4"/>
  <c r="R31" i="4"/>
  <c r="S31" i="4" s="1"/>
  <c r="I37" i="4"/>
  <c r="L33" i="4"/>
  <c r="N33" i="4" s="1"/>
  <c r="K34" i="4"/>
  <c r="P29" i="2"/>
  <c r="O30" i="2"/>
  <c r="I39" i="2"/>
  <c r="L38" i="2"/>
  <c r="N38" i="2" s="1"/>
  <c r="K39" i="2"/>
  <c r="Q28" i="2"/>
  <c r="R27" i="2"/>
  <c r="S27" i="2" s="1"/>
  <c r="P31" i="3" l="1"/>
  <c r="O32" i="3"/>
  <c r="R29" i="3"/>
  <c r="S29" i="3" s="1"/>
  <c r="Q30" i="3"/>
  <c r="P31" i="4"/>
  <c r="O32" i="4"/>
  <c r="L34" i="4"/>
  <c r="N34" i="4" s="1"/>
  <c r="I38" i="4"/>
  <c r="R32" i="4"/>
  <c r="S32" i="4" s="1"/>
  <c r="Q33" i="4"/>
  <c r="K35" i="4"/>
  <c r="I40" i="2"/>
  <c r="L39" i="2"/>
  <c r="N39" i="2" s="1"/>
  <c r="K40" i="2"/>
  <c r="P30" i="2"/>
  <c r="O31" i="2"/>
  <c r="Q29" i="2"/>
  <c r="R28" i="2"/>
  <c r="S28" i="2" s="1"/>
  <c r="Q31" i="3" l="1"/>
  <c r="R30" i="3"/>
  <c r="S30" i="3" s="1"/>
  <c r="P32" i="3"/>
  <c r="O33" i="3"/>
  <c r="P32" i="4"/>
  <c r="O33" i="4"/>
  <c r="Q34" i="4"/>
  <c r="R33" i="4"/>
  <c r="S33" i="4" s="1"/>
  <c r="L35" i="4"/>
  <c r="N35" i="4" s="1"/>
  <c r="I39" i="4"/>
  <c r="K36" i="4"/>
  <c r="R29" i="2"/>
  <c r="S29" i="2" s="1"/>
  <c r="Q30" i="2"/>
  <c r="O32" i="2"/>
  <c r="P31" i="2"/>
  <c r="I41" i="2"/>
  <c r="K41" i="2" s="1"/>
  <c r="L40" i="2"/>
  <c r="N40" i="2" s="1"/>
  <c r="O34" i="3" l="1"/>
  <c r="P33" i="3"/>
  <c r="Q32" i="3"/>
  <c r="R31" i="3"/>
  <c r="S31" i="3" s="1"/>
  <c r="P33" i="4"/>
  <c r="O34" i="4"/>
  <c r="I40" i="4"/>
  <c r="L36" i="4"/>
  <c r="N36" i="4" s="1"/>
  <c r="Q35" i="4"/>
  <c r="R34" i="4"/>
  <c r="S34" i="4" s="1"/>
  <c r="K37" i="4"/>
  <c r="P32" i="2"/>
  <c r="O33" i="2"/>
  <c r="L41" i="2"/>
  <c r="N41" i="2" s="1"/>
  <c r="R30" i="2"/>
  <c r="S30" i="2" s="1"/>
  <c r="Q31" i="2"/>
  <c r="R32" i="3" l="1"/>
  <c r="S32" i="3" s="1"/>
  <c r="Q33" i="3"/>
  <c r="O35" i="3"/>
  <c r="P34" i="3"/>
  <c r="O35" i="4"/>
  <c r="P34" i="4"/>
  <c r="L37" i="4"/>
  <c r="N37" i="4" s="1"/>
  <c r="Q36" i="4"/>
  <c r="R35" i="4"/>
  <c r="S35" i="4" s="1"/>
  <c r="I41" i="4"/>
  <c r="K38" i="4"/>
  <c r="R31" i="2"/>
  <c r="S31" i="2" s="1"/>
  <c r="Q32" i="2"/>
  <c r="O34" i="2"/>
  <c r="P33" i="2"/>
  <c r="P35" i="3" l="1"/>
  <c r="O36" i="3"/>
  <c r="R33" i="3"/>
  <c r="S33" i="3" s="1"/>
  <c r="Q34" i="3"/>
  <c r="O36" i="4"/>
  <c r="P35" i="4"/>
  <c r="L38" i="4"/>
  <c r="N38" i="4" s="1"/>
  <c r="R36" i="4"/>
  <c r="S36" i="4" s="1"/>
  <c r="Q37" i="4"/>
  <c r="K39" i="4"/>
  <c r="P34" i="2"/>
  <c r="O35" i="2"/>
  <c r="R32" i="2"/>
  <c r="S32" i="2" s="1"/>
  <c r="Q33" i="2"/>
  <c r="R34" i="3" l="1"/>
  <c r="S34" i="3" s="1"/>
  <c r="Q35" i="3"/>
  <c r="O37" i="3"/>
  <c r="P36" i="3"/>
  <c r="P36" i="4"/>
  <c r="O37" i="4"/>
  <c r="Q38" i="4"/>
  <c r="R37" i="4"/>
  <c r="S37" i="4" s="1"/>
  <c r="L39" i="4"/>
  <c r="N39" i="4" s="1"/>
  <c r="K41" i="4"/>
  <c r="K40" i="4"/>
  <c r="Q34" i="2"/>
  <c r="R33" i="2"/>
  <c r="S33" i="2" s="1"/>
  <c r="P35" i="2"/>
  <c r="O36" i="2"/>
  <c r="P37" i="3" l="1"/>
  <c r="O38" i="3"/>
  <c r="Q36" i="3"/>
  <c r="R35" i="3"/>
  <c r="S35" i="3" s="1"/>
  <c r="O38" i="4"/>
  <c r="P37" i="4"/>
  <c r="L40" i="4"/>
  <c r="N40" i="4" s="1"/>
  <c r="L41" i="4"/>
  <c r="N41" i="4" s="1"/>
  <c r="R38" i="4"/>
  <c r="S38" i="4" s="1"/>
  <c r="Q39" i="4"/>
  <c r="O37" i="2"/>
  <c r="P36" i="2"/>
  <c r="R34" i="2"/>
  <c r="S34" i="2" s="1"/>
  <c r="Q35" i="2"/>
  <c r="R36" i="3" l="1"/>
  <c r="S36" i="3" s="1"/>
  <c r="Q37" i="3"/>
  <c r="O39" i="3"/>
  <c r="P38" i="3"/>
  <c r="P38" i="4"/>
  <c r="O39" i="4"/>
  <c r="Q40" i="4"/>
  <c r="R39" i="4"/>
  <c r="S39" i="4" s="1"/>
  <c r="Q36" i="2"/>
  <c r="R35" i="2"/>
  <c r="S35" i="2" s="1"/>
  <c r="P37" i="2"/>
  <c r="O38" i="2"/>
  <c r="P39" i="3" l="1"/>
  <c r="O40" i="3"/>
  <c r="Q38" i="3"/>
  <c r="R37" i="3"/>
  <c r="S37" i="3" s="1"/>
  <c r="P39" i="4"/>
  <c r="O40" i="4"/>
  <c r="Q41" i="4"/>
  <c r="R41" i="4" s="1"/>
  <c r="S41" i="4" s="1"/>
  <c r="R40" i="4"/>
  <c r="S40" i="4" s="1"/>
  <c r="P38" i="2"/>
  <c r="O39" i="2"/>
  <c r="R36" i="2"/>
  <c r="S36" i="2" s="1"/>
  <c r="Q37" i="2"/>
  <c r="R38" i="3" l="1"/>
  <c r="S38" i="3" s="1"/>
  <c r="Q39" i="3"/>
  <c r="O41" i="3"/>
  <c r="P41" i="3" s="1"/>
  <c r="P40" i="3"/>
  <c r="P40" i="4"/>
  <c r="O41" i="4"/>
  <c r="P41" i="4" s="1"/>
  <c r="O40" i="2"/>
  <c r="P39" i="2"/>
  <c r="Q38" i="2"/>
  <c r="R37" i="2"/>
  <c r="S37" i="2" s="1"/>
  <c r="Q40" i="3" l="1"/>
  <c r="R39" i="3"/>
  <c r="S39" i="3" s="1"/>
  <c r="R38" i="2"/>
  <c r="S38" i="2" s="1"/>
  <c r="Q39" i="2"/>
  <c r="P40" i="2"/>
  <c r="O41" i="2"/>
  <c r="P41" i="2" s="1"/>
  <c r="Q41" i="3" l="1"/>
  <c r="R41" i="3" s="1"/>
  <c r="S41" i="3" s="1"/>
  <c r="R40" i="3"/>
  <c r="S40" i="3" s="1"/>
  <c r="R39" i="2"/>
  <c r="S39" i="2" s="1"/>
  <c r="Q40" i="2"/>
  <c r="R40" i="2" l="1"/>
  <c r="S40" i="2" s="1"/>
  <c r="Q41" i="2"/>
  <c r="R41" i="2" s="1"/>
  <c r="S41" i="2" s="1"/>
</calcChain>
</file>

<file path=xl/sharedStrings.xml><?xml version="1.0" encoding="utf-8"?>
<sst xmlns="http://schemas.openxmlformats.org/spreadsheetml/2006/main" count="46" uniqueCount="16">
  <si>
    <t>Scale</t>
  </si>
  <si>
    <t>Base</t>
  </si>
  <si>
    <t>_base</t>
  </si>
  <si>
    <t>_value</t>
  </si>
  <si>
    <t>REF_Y</t>
  </si>
  <si>
    <t>RAW_X</t>
  </si>
  <si>
    <t>SUM_Y</t>
  </si>
  <si>
    <t>SUM_X</t>
  </si>
  <si>
    <t>IDX_Y</t>
  </si>
  <si>
    <t>IDX_X</t>
  </si>
  <si>
    <t>RAW_TO_REF_CHK</t>
  </si>
  <si>
    <t>Base_mean</t>
  </si>
  <si>
    <t>Scale_mean</t>
  </si>
  <si>
    <t>SUM_Base</t>
  </si>
  <si>
    <t>SUM_Scale</t>
  </si>
  <si>
    <t>mean_chk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</si>
</sst>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4">
    <xf numFmtId="0" fontId="0" fillId="0" borderId="0" xfId="0"/>
    <xf numFmtId="0" fontId="3" fillId="3" borderId="0" xfId="2"/>
    <xf numFmtId="0" fontId="2" fillId="2" borderId="0" xfId="1"/>
    <xf numFmtId="0" fontId="1" fillId="4" borderId="0" xfId="3"/>
  </cellXfs>
  <cellStyles count="4">
    <cellStyle name="20% - Accent5" xfId="3" builtinId="46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2"/>
  <sheetViews>
    <sheetView workbookViewId="0">
      <selection activeCell="C2" sqref="C2:C41"/>
    </sheetView>
  </sheetViews>
  <sheetFormatPr defaultRowHeight="15" x14ac:dyDescent="0.25"/>
  <cols>
    <col min="14" max="14" width="19.140625" customWidth="1"/>
    <col min="15" max="15" width="10.42578125" bestFit="1" customWidth="1"/>
    <col min="16" max="16" width="12" style="2" bestFit="1" customWidth="1"/>
    <col min="17" max="17" width="11.28515625" bestFit="1" customWidth="1"/>
    <col min="18" max="18" width="12.42578125" style="2" customWidth="1"/>
    <col min="19" max="19" width="15.42578125" style="3" customWidth="1"/>
  </cols>
  <sheetData>
    <row r="1" spans="2:19" x14ac:dyDescent="0.25">
      <c r="B1" t="s">
        <v>5</v>
      </c>
      <c r="C1" t="s">
        <v>2</v>
      </c>
      <c r="D1" t="s">
        <v>3</v>
      </c>
      <c r="E1" t="s">
        <v>4</v>
      </c>
      <c r="G1" t="s">
        <v>6</v>
      </c>
      <c r="H1" t="s">
        <v>8</v>
      </c>
      <c r="I1" t="s">
        <v>7</v>
      </c>
      <c r="J1" t="s">
        <v>9</v>
      </c>
      <c r="K1" t="s">
        <v>1</v>
      </c>
      <c r="L1" t="s">
        <v>0</v>
      </c>
      <c r="N1" t="s">
        <v>10</v>
      </c>
      <c r="O1" t="s">
        <v>13</v>
      </c>
      <c r="P1" s="2" t="s">
        <v>11</v>
      </c>
      <c r="Q1" t="s">
        <v>14</v>
      </c>
      <c r="R1" s="2" t="s">
        <v>12</v>
      </c>
      <c r="S1" s="3" t="s">
        <v>15</v>
      </c>
    </row>
    <row r="2" spans="2:19" x14ac:dyDescent="0.25">
      <c r="B2">
        <f t="shared" ref="B2:B41" si="0">C2+D2</f>
        <v>11</v>
      </c>
      <c r="C2">
        <v>1</v>
      </c>
      <c r="D2">
        <v>10</v>
      </c>
      <c r="E2">
        <v>1</v>
      </c>
      <c r="G2">
        <f>E2</f>
        <v>1</v>
      </c>
      <c r="H2">
        <v>1</v>
      </c>
      <c r="I2">
        <f>B2</f>
        <v>11</v>
      </c>
    </row>
    <row r="3" spans="2:19" x14ac:dyDescent="0.25">
      <c r="B3">
        <f t="shared" si="0"/>
        <v>12</v>
      </c>
      <c r="C3">
        <f>C2</f>
        <v>1</v>
      </c>
      <c r="D3">
        <v>11</v>
      </c>
      <c r="E3">
        <v>1.1000000000000001</v>
      </c>
      <c r="G3">
        <f t="shared" ref="G3:G41" si="1">G2+E3</f>
        <v>2.1</v>
      </c>
      <c r="H3">
        <v>2</v>
      </c>
      <c r="I3">
        <f t="shared" ref="I3:I9" si="2">I2+B3</f>
        <v>23</v>
      </c>
      <c r="K3">
        <f t="shared" ref="K3:K9" si="3">(G3*I2-I3*G2)/(H2*G3-H3*G2)</f>
        <v>1.0000000000000133</v>
      </c>
      <c r="L3">
        <f t="shared" ref="L3:L9" si="4">G3/(I3-K3*H3)</f>
        <v>0.10000000000000014</v>
      </c>
      <c r="N3">
        <f t="shared" ref="N3:N9" si="5">(B3-K3)*L3</f>
        <v>1.1000000000000001</v>
      </c>
      <c r="O3">
        <f>K3</f>
        <v>1.0000000000000133</v>
      </c>
      <c r="P3" s="2">
        <f>O3</f>
        <v>1.0000000000000133</v>
      </c>
      <c r="Q3">
        <f>L3</f>
        <v>0.10000000000000014</v>
      </c>
      <c r="R3" s="2">
        <f>Q3</f>
        <v>0.10000000000000014</v>
      </c>
      <c r="S3" s="3">
        <f>(B3-K3)*R3</f>
        <v>1.1000000000000001</v>
      </c>
    </row>
    <row r="4" spans="2:19" x14ac:dyDescent="0.25">
      <c r="B4">
        <f t="shared" si="0"/>
        <v>13</v>
      </c>
      <c r="C4">
        <f t="shared" ref="C4:C41" si="6">C3</f>
        <v>1</v>
      </c>
      <c r="D4">
        <v>12</v>
      </c>
      <c r="E4">
        <v>1.2</v>
      </c>
      <c r="G4">
        <f t="shared" si="1"/>
        <v>3.3</v>
      </c>
      <c r="H4">
        <v>3</v>
      </c>
      <c r="I4">
        <f t="shared" si="2"/>
        <v>36</v>
      </c>
      <c r="K4">
        <f t="shared" si="3"/>
        <v>0.99999999999994671</v>
      </c>
      <c r="L4">
        <f t="shared" si="4"/>
        <v>9.999999999999952E-2</v>
      </c>
      <c r="N4">
        <f t="shared" si="5"/>
        <v>1.1999999999999995</v>
      </c>
      <c r="O4">
        <f>O3+K4</f>
        <v>1.99999999999996</v>
      </c>
      <c r="P4" s="2">
        <f t="shared" ref="P4:P29" si="7">O4/(H4-1)</f>
        <v>0.99999999999998002</v>
      </c>
      <c r="Q4">
        <f>Q3+L4</f>
        <v>0.19999999999999968</v>
      </c>
      <c r="R4" s="2">
        <f>Q4/(H4-1)</f>
        <v>9.9999999999999839E-2</v>
      </c>
      <c r="S4" s="3">
        <f>(B4-K4)*R4</f>
        <v>1.2000000000000033</v>
      </c>
    </row>
    <row r="5" spans="2:19" x14ac:dyDescent="0.25">
      <c r="B5">
        <f t="shared" si="0"/>
        <v>14</v>
      </c>
      <c r="C5">
        <f t="shared" si="6"/>
        <v>1</v>
      </c>
      <c r="D5">
        <v>13</v>
      </c>
      <c r="E5">
        <v>1.3</v>
      </c>
      <c r="G5">
        <f t="shared" si="1"/>
        <v>4.5999999999999996</v>
      </c>
      <c r="H5">
        <v>4</v>
      </c>
      <c r="I5">
        <f t="shared" si="2"/>
        <v>50</v>
      </c>
      <c r="K5">
        <f t="shared" si="3"/>
        <v>0.99999999999999112</v>
      </c>
      <c r="L5">
        <f t="shared" si="4"/>
        <v>9.9999999999999908E-2</v>
      </c>
      <c r="N5">
        <f t="shared" si="5"/>
        <v>1.2999999999999996</v>
      </c>
      <c r="O5">
        <f>O4+K5</f>
        <v>2.9999999999999512</v>
      </c>
      <c r="P5" s="2">
        <f t="shared" si="7"/>
        <v>0.99999999999998368</v>
      </c>
      <c r="Q5">
        <f>Q4+L5</f>
        <v>0.2999999999999996</v>
      </c>
      <c r="R5" s="2">
        <f t="shared" ref="R5:R29" si="8">Q5/(H5-1)</f>
        <v>9.9999999999999867E-2</v>
      </c>
      <c r="S5" s="3">
        <f>(B5-K5)*R5</f>
        <v>1.2999999999999992</v>
      </c>
    </row>
    <row r="6" spans="2:19" x14ac:dyDescent="0.25">
      <c r="B6">
        <f t="shared" si="0"/>
        <v>14.5</v>
      </c>
      <c r="C6">
        <f t="shared" si="6"/>
        <v>1</v>
      </c>
      <c r="D6">
        <v>13.5</v>
      </c>
      <c r="E6">
        <v>1.35</v>
      </c>
      <c r="G6">
        <f t="shared" si="1"/>
        <v>5.9499999999999993</v>
      </c>
      <c r="H6">
        <v>5</v>
      </c>
      <c r="I6">
        <f t="shared" si="2"/>
        <v>64.5</v>
      </c>
      <c r="K6">
        <f t="shared" si="3"/>
        <v>0.99999999999994671</v>
      </c>
      <c r="L6">
        <f t="shared" si="4"/>
        <v>9.9999999999999534E-2</v>
      </c>
      <c r="N6">
        <f t="shared" si="5"/>
        <v>1.349999999999999</v>
      </c>
      <c r="O6">
        <f>O5+K6</f>
        <v>3.9999999999998979</v>
      </c>
      <c r="P6">
        <f t="shared" si="7"/>
        <v>0.99999999999997446</v>
      </c>
      <c r="Q6">
        <f t="shared" ref="Q6:Q29" si="9">Q5+L6</f>
        <v>0.39999999999999913</v>
      </c>
      <c r="R6">
        <f t="shared" si="8"/>
        <v>9.9999999999999784E-2</v>
      </c>
      <c r="S6">
        <f>(B6-K6)*R6</f>
        <v>1.3500000000000023</v>
      </c>
    </row>
    <row r="7" spans="2:19" x14ac:dyDescent="0.25">
      <c r="B7">
        <f t="shared" si="0"/>
        <v>13</v>
      </c>
      <c r="C7">
        <f t="shared" si="6"/>
        <v>1</v>
      </c>
      <c r="D7">
        <v>12</v>
      </c>
      <c r="E7">
        <v>1.2</v>
      </c>
      <c r="G7">
        <f t="shared" si="1"/>
        <v>7.1499999999999995</v>
      </c>
      <c r="H7">
        <v>6</v>
      </c>
      <c r="I7">
        <f t="shared" si="2"/>
        <v>77.5</v>
      </c>
      <c r="K7">
        <f t="shared" si="3"/>
        <v>1.0000000000001421</v>
      </c>
      <c r="L7">
        <f t="shared" si="4"/>
        <v>0.10000000000000119</v>
      </c>
      <c r="N7">
        <f t="shared" si="5"/>
        <v>1.2</v>
      </c>
      <c r="O7">
        <f>O6+K7</f>
        <v>5.00000000000004</v>
      </c>
      <c r="P7" s="2">
        <f t="shared" si="7"/>
        <v>1.000000000000008</v>
      </c>
      <c r="Q7">
        <f t="shared" si="9"/>
        <v>0.50000000000000033</v>
      </c>
      <c r="R7" s="2">
        <f t="shared" si="8"/>
        <v>0.10000000000000006</v>
      </c>
      <c r="S7" s="3">
        <f t="shared" ref="S7:S29" si="10">(B7-K7)*R7</f>
        <v>1.1999999999999864</v>
      </c>
    </row>
    <row r="8" spans="2:19" s="1" customFormat="1" x14ac:dyDescent="0.25">
      <c r="B8" s="1">
        <f t="shared" si="0"/>
        <v>13.5</v>
      </c>
      <c r="C8">
        <f t="shared" si="6"/>
        <v>1</v>
      </c>
      <c r="D8" s="1">
        <v>12.5</v>
      </c>
      <c r="E8" s="1">
        <v>1.25</v>
      </c>
      <c r="G8" s="1">
        <f t="shared" si="1"/>
        <v>8.3999999999999986</v>
      </c>
      <c r="H8" s="1">
        <v>7</v>
      </c>
      <c r="I8" s="1">
        <f t="shared" si="2"/>
        <v>91</v>
      </c>
      <c r="K8" s="1">
        <f t="shared" si="3"/>
        <v>0.99999999999975642</v>
      </c>
      <c r="L8" s="1">
        <f t="shared" si="4"/>
        <v>9.9999999999997952E-2</v>
      </c>
      <c r="N8" s="1">
        <f t="shared" si="5"/>
        <v>1.2499999999999987</v>
      </c>
      <c r="O8" s="1">
        <f>O7+K8</f>
        <v>5.9999999999997966</v>
      </c>
      <c r="P8" s="1">
        <f t="shared" si="7"/>
        <v>0.99999999999996614</v>
      </c>
      <c r="Q8" s="1">
        <f t="shared" si="9"/>
        <v>0.59999999999999831</v>
      </c>
      <c r="R8" s="1">
        <f t="shared" si="8"/>
        <v>9.9999999999999714E-2</v>
      </c>
      <c r="S8" s="1">
        <f t="shared" si="10"/>
        <v>1.2500000000000209</v>
      </c>
    </row>
    <row r="9" spans="2:19" x14ac:dyDescent="0.25">
      <c r="B9">
        <f t="shared" si="0"/>
        <v>13.6</v>
      </c>
      <c r="C9">
        <f t="shared" si="6"/>
        <v>1</v>
      </c>
      <c r="D9">
        <v>12.6</v>
      </c>
      <c r="E9">
        <v>1.26</v>
      </c>
      <c r="G9">
        <f t="shared" si="1"/>
        <v>9.6599999999999984</v>
      </c>
      <c r="H9">
        <v>8</v>
      </c>
      <c r="I9">
        <f t="shared" si="2"/>
        <v>104.6</v>
      </c>
      <c r="K9">
        <f t="shared" si="3"/>
        <v>1.0000000000001692</v>
      </c>
      <c r="L9">
        <f t="shared" si="4"/>
        <v>0.10000000000000139</v>
      </c>
      <c r="N9">
        <f t="shared" si="5"/>
        <v>1.2600000000000007</v>
      </c>
      <c r="O9">
        <f t="shared" ref="O9:O29" si="11">O8+K9</f>
        <v>6.9999999999999662</v>
      </c>
      <c r="P9" s="2">
        <f t="shared" si="7"/>
        <v>0.99999999999999523</v>
      </c>
      <c r="Q9">
        <f t="shared" si="9"/>
        <v>0.69999999999999973</v>
      </c>
      <c r="R9" s="2">
        <f t="shared" si="8"/>
        <v>9.9999999999999964E-2</v>
      </c>
      <c r="S9" s="3">
        <f t="shared" si="10"/>
        <v>1.2599999999999827</v>
      </c>
    </row>
    <row r="10" spans="2:19" x14ac:dyDescent="0.25">
      <c r="B10">
        <f t="shared" si="0"/>
        <v>14</v>
      </c>
      <c r="C10">
        <f t="shared" si="6"/>
        <v>1</v>
      </c>
      <c r="D10">
        <v>13</v>
      </c>
      <c r="E10">
        <v>1.3</v>
      </c>
      <c r="G10">
        <f t="shared" si="1"/>
        <v>10.959999999999999</v>
      </c>
      <c r="H10">
        <f>H9+1</f>
        <v>9</v>
      </c>
      <c r="I10">
        <f t="shared" ref="I10:I41" si="12">I9+B10</f>
        <v>118.6</v>
      </c>
      <c r="K10">
        <f t="shared" ref="K10:K29" si="13">(G10*I9-I10*G9)/(H9*G10-H10*G9)</f>
        <v>1.0000000000003073</v>
      </c>
      <c r="L10">
        <f t="shared" ref="L10:L29" si="14">G10/(I10-K10*H10)</f>
        <v>0.10000000000000253</v>
      </c>
      <c r="N10">
        <f t="shared" ref="N10:N29" si="15">(B10-K10)*L10</f>
        <v>1.3000000000000023</v>
      </c>
      <c r="O10">
        <f t="shared" si="11"/>
        <v>8.0000000000002736</v>
      </c>
      <c r="P10" s="2">
        <f t="shared" si="7"/>
        <v>1.0000000000000342</v>
      </c>
      <c r="Q10">
        <f t="shared" si="9"/>
        <v>0.80000000000000226</v>
      </c>
      <c r="R10" s="2">
        <f t="shared" si="8"/>
        <v>0.10000000000000028</v>
      </c>
      <c r="S10" s="3">
        <f t="shared" si="10"/>
        <v>1.299999999999973</v>
      </c>
    </row>
    <row r="11" spans="2:19" x14ac:dyDescent="0.25">
      <c r="B11">
        <f t="shared" si="0"/>
        <v>14.1</v>
      </c>
      <c r="C11">
        <f t="shared" si="6"/>
        <v>1</v>
      </c>
      <c r="D11">
        <v>13.1</v>
      </c>
      <c r="E11">
        <v>1.31</v>
      </c>
      <c r="G11">
        <f t="shared" si="1"/>
        <v>12.27</v>
      </c>
      <c r="H11">
        <f t="shared" ref="H11:H41" si="16">H10+1</f>
        <v>10</v>
      </c>
      <c r="I11">
        <f t="shared" si="12"/>
        <v>132.69999999999999</v>
      </c>
      <c r="K11">
        <f t="shared" si="13"/>
        <v>1.0000000000001883</v>
      </c>
      <c r="L11">
        <f t="shared" si="14"/>
        <v>0.10000000000000153</v>
      </c>
      <c r="N11">
        <f t="shared" si="15"/>
        <v>1.3100000000000012</v>
      </c>
      <c r="O11">
        <f t="shared" si="11"/>
        <v>9.0000000000004619</v>
      </c>
      <c r="P11" s="2">
        <f t="shared" si="7"/>
        <v>1.0000000000000513</v>
      </c>
      <c r="Q11">
        <f t="shared" si="9"/>
        <v>0.9000000000000038</v>
      </c>
      <c r="R11" s="2">
        <f t="shared" si="8"/>
        <v>0.10000000000000042</v>
      </c>
      <c r="S11" s="3">
        <f t="shared" si="10"/>
        <v>1.3099999999999867</v>
      </c>
    </row>
    <row r="12" spans="2:19" x14ac:dyDescent="0.25">
      <c r="B12">
        <f t="shared" si="0"/>
        <v>14</v>
      </c>
      <c r="C12">
        <f t="shared" si="6"/>
        <v>1</v>
      </c>
      <c r="D12">
        <v>13</v>
      </c>
      <c r="E12">
        <v>1.3</v>
      </c>
      <c r="G12">
        <f t="shared" si="1"/>
        <v>13.57</v>
      </c>
      <c r="H12">
        <f t="shared" si="16"/>
        <v>11</v>
      </c>
      <c r="I12">
        <f t="shared" si="12"/>
        <v>146.69999999999999</v>
      </c>
      <c r="K12">
        <f t="shared" si="13"/>
        <v>1.0000000000000389</v>
      </c>
      <c r="L12">
        <f t="shared" si="14"/>
        <v>0.10000000000000032</v>
      </c>
      <c r="N12">
        <f t="shared" si="15"/>
        <v>1.3000000000000003</v>
      </c>
      <c r="O12">
        <f t="shared" si="11"/>
        <v>10.000000000000501</v>
      </c>
      <c r="P12" s="2">
        <f t="shared" si="7"/>
        <v>1.0000000000000502</v>
      </c>
      <c r="Q12">
        <f t="shared" si="9"/>
        <v>1.0000000000000042</v>
      </c>
      <c r="R12" s="2">
        <f t="shared" si="8"/>
        <v>0.10000000000000042</v>
      </c>
      <c r="S12" s="3">
        <f t="shared" si="10"/>
        <v>1.3000000000000016</v>
      </c>
    </row>
    <row r="13" spans="2:19" x14ac:dyDescent="0.25">
      <c r="B13">
        <f t="shared" si="0"/>
        <v>15</v>
      </c>
      <c r="C13">
        <f t="shared" si="6"/>
        <v>1</v>
      </c>
      <c r="D13">
        <v>14</v>
      </c>
      <c r="E13">
        <v>1.4</v>
      </c>
      <c r="G13">
        <f t="shared" si="1"/>
        <v>14.97</v>
      </c>
      <c r="H13">
        <f t="shared" si="16"/>
        <v>12</v>
      </c>
      <c r="I13">
        <f t="shared" si="12"/>
        <v>161.69999999999999</v>
      </c>
      <c r="K13">
        <f t="shared" si="13"/>
        <v>0.99999999999995337</v>
      </c>
      <c r="L13">
        <f t="shared" si="14"/>
        <v>9.9999999999999631E-2</v>
      </c>
      <c r="N13">
        <f t="shared" si="15"/>
        <v>1.3999999999999995</v>
      </c>
      <c r="O13">
        <f t="shared" si="11"/>
        <v>11.000000000000455</v>
      </c>
      <c r="P13" s="2">
        <f t="shared" si="7"/>
        <v>1.0000000000000413</v>
      </c>
      <c r="Q13">
        <f t="shared" si="9"/>
        <v>1.1000000000000039</v>
      </c>
      <c r="R13" s="2">
        <f t="shared" si="8"/>
        <v>0.10000000000000035</v>
      </c>
      <c r="S13" s="3">
        <f t="shared" si="10"/>
        <v>1.4000000000000095</v>
      </c>
    </row>
    <row r="14" spans="2:19" x14ac:dyDescent="0.25">
      <c r="B14">
        <f t="shared" si="0"/>
        <v>16</v>
      </c>
      <c r="C14">
        <f t="shared" si="6"/>
        <v>1</v>
      </c>
      <c r="D14">
        <v>15</v>
      </c>
      <c r="E14">
        <v>1.5</v>
      </c>
      <c r="G14">
        <f t="shared" si="1"/>
        <v>16.47</v>
      </c>
      <c r="H14">
        <f t="shared" si="16"/>
        <v>13</v>
      </c>
      <c r="I14">
        <f t="shared" si="12"/>
        <v>177.7</v>
      </c>
      <c r="K14">
        <f t="shared" si="13"/>
        <v>0.99999999999992495</v>
      </c>
      <c r="L14">
        <f t="shared" si="14"/>
        <v>9.9999999999999409E-2</v>
      </c>
      <c r="N14">
        <f t="shared" si="15"/>
        <v>1.4999999999999987</v>
      </c>
      <c r="O14">
        <f t="shared" si="11"/>
        <v>12.00000000000038</v>
      </c>
      <c r="P14" s="2">
        <f t="shared" si="7"/>
        <v>1.0000000000000318</v>
      </c>
      <c r="Q14">
        <f t="shared" si="9"/>
        <v>1.2000000000000033</v>
      </c>
      <c r="R14" s="2">
        <f t="shared" si="8"/>
        <v>0.10000000000000027</v>
      </c>
      <c r="S14" s="3">
        <f t="shared" si="10"/>
        <v>1.5000000000000115</v>
      </c>
    </row>
    <row r="15" spans="2:19" s="1" customFormat="1" x14ac:dyDescent="0.25">
      <c r="B15" s="1">
        <f t="shared" si="0"/>
        <v>16</v>
      </c>
      <c r="C15">
        <f t="shared" si="6"/>
        <v>1</v>
      </c>
      <c r="D15" s="1">
        <v>15</v>
      </c>
      <c r="E15" s="1">
        <v>1.5</v>
      </c>
      <c r="G15" s="1">
        <f t="shared" si="1"/>
        <v>17.97</v>
      </c>
      <c r="H15" s="1">
        <f t="shared" si="16"/>
        <v>14</v>
      </c>
      <c r="I15" s="1">
        <f t="shared" si="12"/>
        <v>193.7</v>
      </c>
      <c r="K15" s="1">
        <f t="shared" si="13"/>
        <v>1.0000000000000657</v>
      </c>
      <c r="L15" s="1">
        <f t="shared" si="14"/>
        <v>0.10000000000000051</v>
      </c>
      <c r="N15" s="1">
        <f t="shared" si="15"/>
        <v>1.5000000000000011</v>
      </c>
      <c r="O15" s="1">
        <f t="shared" si="11"/>
        <v>13.000000000000446</v>
      </c>
      <c r="P15" s="1">
        <f t="shared" si="7"/>
        <v>1.0000000000000342</v>
      </c>
      <c r="Q15" s="1">
        <f t="shared" si="9"/>
        <v>1.3000000000000038</v>
      </c>
      <c r="R15" s="1">
        <f t="shared" si="8"/>
        <v>0.1000000000000003</v>
      </c>
      <c r="S15" s="1">
        <f t="shared" si="10"/>
        <v>1.4999999999999978</v>
      </c>
    </row>
    <row r="16" spans="2:19" x14ac:dyDescent="0.25">
      <c r="B16">
        <f t="shared" si="0"/>
        <v>16</v>
      </c>
      <c r="C16">
        <f t="shared" si="6"/>
        <v>1</v>
      </c>
      <c r="D16">
        <v>15</v>
      </c>
      <c r="E16">
        <v>1.5</v>
      </c>
      <c r="G16">
        <f t="shared" si="1"/>
        <v>19.47</v>
      </c>
      <c r="H16">
        <f t="shared" si="16"/>
        <v>15</v>
      </c>
      <c r="I16">
        <f t="shared" si="12"/>
        <v>209.7</v>
      </c>
      <c r="K16">
        <f t="shared" si="13"/>
        <v>0.99999999999990619</v>
      </c>
      <c r="L16">
        <f t="shared" si="14"/>
        <v>9.999999999999927E-2</v>
      </c>
      <c r="N16">
        <f t="shared" si="15"/>
        <v>1.4999999999999984</v>
      </c>
      <c r="O16">
        <f t="shared" si="11"/>
        <v>14.000000000000352</v>
      </c>
      <c r="P16" s="2">
        <f t="shared" si="7"/>
        <v>1.0000000000000251</v>
      </c>
      <c r="Q16">
        <f t="shared" si="9"/>
        <v>1.400000000000003</v>
      </c>
      <c r="R16" s="2">
        <f t="shared" si="8"/>
        <v>0.10000000000000021</v>
      </c>
      <c r="S16" s="3">
        <f t="shared" si="10"/>
        <v>1.5000000000000127</v>
      </c>
    </row>
    <row r="17" spans="2:19" x14ac:dyDescent="0.25">
      <c r="B17">
        <f t="shared" si="0"/>
        <v>17</v>
      </c>
      <c r="C17">
        <f t="shared" si="6"/>
        <v>1</v>
      </c>
      <c r="D17">
        <v>16</v>
      </c>
      <c r="E17">
        <v>1.6</v>
      </c>
      <c r="G17">
        <f t="shared" si="1"/>
        <v>21.07</v>
      </c>
      <c r="H17">
        <f t="shared" si="16"/>
        <v>16</v>
      </c>
      <c r="I17">
        <f t="shared" si="12"/>
        <v>226.7</v>
      </c>
      <c r="K17">
        <f t="shared" si="13"/>
        <v>1.0000000000001381</v>
      </c>
      <c r="L17">
        <f t="shared" si="14"/>
        <v>0.10000000000000106</v>
      </c>
      <c r="N17">
        <f t="shared" si="15"/>
        <v>1.6000000000000032</v>
      </c>
      <c r="O17">
        <f t="shared" si="11"/>
        <v>15.00000000000049</v>
      </c>
      <c r="P17" s="2">
        <f t="shared" si="7"/>
        <v>1.0000000000000326</v>
      </c>
      <c r="Q17">
        <f t="shared" si="9"/>
        <v>1.500000000000004</v>
      </c>
      <c r="R17" s="2">
        <f t="shared" si="8"/>
        <v>0.10000000000000027</v>
      </c>
      <c r="S17" s="3">
        <f t="shared" si="10"/>
        <v>1.5999999999999905</v>
      </c>
    </row>
    <row r="18" spans="2:19" x14ac:dyDescent="0.25">
      <c r="B18">
        <f t="shared" si="0"/>
        <v>18</v>
      </c>
      <c r="C18">
        <f t="shared" si="6"/>
        <v>1</v>
      </c>
      <c r="D18">
        <v>17</v>
      </c>
      <c r="E18">
        <v>1.7</v>
      </c>
      <c r="G18">
        <f t="shared" si="1"/>
        <v>22.77</v>
      </c>
      <c r="H18">
        <f t="shared" si="16"/>
        <v>17</v>
      </c>
      <c r="I18">
        <f t="shared" si="12"/>
        <v>244.7</v>
      </c>
      <c r="K18">
        <f t="shared" si="13"/>
        <v>1.0000000000000187</v>
      </c>
      <c r="L18">
        <f t="shared" si="14"/>
        <v>0.10000000000000014</v>
      </c>
      <c r="N18">
        <f t="shared" si="15"/>
        <v>1.7000000000000006</v>
      </c>
      <c r="O18">
        <f t="shared" si="11"/>
        <v>16.000000000000508</v>
      </c>
      <c r="P18" s="2">
        <f t="shared" si="7"/>
        <v>1.0000000000000318</v>
      </c>
      <c r="Q18">
        <f t="shared" si="9"/>
        <v>1.6000000000000041</v>
      </c>
      <c r="R18" s="2">
        <f t="shared" si="8"/>
        <v>0.10000000000000026</v>
      </c>
      <c r="S18" s="3">
        <f t="shared" si="10"/>
        <v>1.7000000000000026</v>
      </c>
    </row>
    <row r="19" spans="2:19" x14ac:dyDescent="0.25">
      <c r="B19">
        <f t="shared" si="0"/>
        <v>19</v>
      </c>
      <c r="C19">
        <f t="shared" si="6"/>
        <v>1</v>
      </c>
      <c r="D19">
        <v>18</v>
      </c>
      <c r="E19">
        <v>1.8</v>
      </c>
      <c r="G19">
        <f t="shared" si="1"/>
        <v>24.57</v>
      </c>
      <c r="H19">
        <f t="shared" si="16"/>
        <v>18</v>
      </c>
      <c r="I19">
        <f t="shared" si="12"/>
        <v>263.7</v>
      </c>
      <c r="K19">
        <f t="shared" si="13"/>
        <v>0.99999999999999278</v>
      </c>
      <c r="L19">
        <f t="shared" si="14"/>
        <v>9.999999999999995E-2</v>
      </c>
      <c r="N19">
        <f t="shared" si="15"/>
        <v>1.7999999999999998</v>
      </c>
      <c r="O19">
        <f t="shared" si="11"/>
        <v>17.000000000000501</v>
      </c>
      <c r="P19" s="2">
        <f t="shared" si="7"/>
        <v>1.0000000000000295</v>
      </c>
      <c r="Q19">
        <f t="shared" si="9"/>
        <v>1.700000000000004</v>
      </c>
      <c r="R19" s="2">
        <f t="shared" si="8"/>
        <v>0.10000000000000023</v>
      </c>
      <c r="S19" s="3">
        <f t="shared" si="10"/>
        <v>1.8000000000000047</v>
      </c>
    </row>
    <row r="20" spans="2:19" s="1" customFormat="1" x14ac:dyDescent="0.25">
      <c r="B20" s="1">
        <f t="shared" si="0"/>
        <v>20</v>
      </c>
      <c r="C20">
        <f t="shared" si="6"/>
        <v>1</v>
      </c>
      <c r="D20" s="1">
        <v>19</v>
      </c>
      <c r="E20" s="1">
        <v>1.9</v>
      </c>
      <c r="G20" s="1">
        <f t="shared" si="1"/>
        <v>26.47</v>
      </c>
      <c r="H20" s="1">
        <f t="shared" si="16"/>
        <v>19</v>
      </c>
      <c r="I20" s="1">
        <f t="shared" si="12"/>
        <v>283.7</v>
      </c>
      <c r="K20" s="1">
        <f t="shared" si="13"/>
        <v>0.9999999999999174</v>
      </c>
      <c r="L20" s="1">
        <f t="shared" si="14"/>
        <v>9.9999999999999395E-2</v>
      </c>
      <c r="N20" s="1">
        <f t="shared" si="15"/>
        <v>1.8999999999999966</v>
      </c>
      <c r="O20" s="1">
        <f t="shared" si="11"/>
        <v>18.000000000000419</v>
      </c>
      <c r="P20" s="1">
        <f t="shared" si="7"/>
        <v>1.0000000000000233</v>
      </c>
      <c r="Q20" s="1">
        <f t="shared" si="9"/>
        <v>1.8000000000000034</v>
      </c>
      <c r="R20" s="1">
        <f t="shared" si="8"/>
        <v>0.10000000000000019</v>
      </c>
      <c r="S20" s="1">
        <f t="shared" si="10"/>
        <v>1.9000000000000117</v>
      </c>
    </row>
    <row r="21" spans="2:19" x14ac:dyDescent="0.25">
      <c r="B21">
        <f t="shared" si="0"/>
        <v>18</v>
      </c>
      <c r="C21">
        <f t="shared" si="6"/>
        <v>1</v>
      </c>
      <c r="D21">
        <v>17</v>
      </c>
      <c r="E21">
        <v>1.7</v>
      </c>
      <c r="G21">
        <f t="shared" si="1"/>
        <v>28.169999999999998</v>
      </c>
      <c r="H21">
        <f t="shared" si="16"/>
        <v>20</v>
      </c>
      <c r="I21">
        <f t="shared" si="12"/>
        <v>301.7</v>
      </c>
      <c r="K21">
        <f t="shared" si="13"/>
        <v>0.99999999999982447</v>
      </c>
      <c r="L21">
        <f t="shared" si="14"/>
        <v>9.9999999999998743E-2</v>
      </c>
      <c r="N21">
        <f t="shared" si="15"/>
        <v>1.699999999999996</v>
      </c>
      <c r="O21">
        <f t="shared" si="11"/>
        <v>19.000000000000245</v>
      </c>
      <c r="P21" s="2">
        <f t="shared" si="7"/>
        <v>1.0000000000000129</v>
      </c>
      <c r="Q21">
        <f t="shared" si="9"/>
        <v>1.9000000000000021</v>
      </c>
      <c r="R21" s="2">
        <f t="shared" si="8"/>
        <v>0.10000000000000012</v>
      </c>
      <c r="S21" s="3">
        <f t="shared" si="10"/>
        <v>1.7000000000000195</v>
      </c>
    </row>
    <row r="22" spans="2:19" x14ac:dyDescent="0.25">
      <c r="B22">
        <f t="shared" si="0"/>
        <v>19</v>
      </c>
      <c r="C22">
        <f t="shared" si="6"/>
        <v>1</v>
      </c>
      <c r="D22">
        <v>18</v>
      </c>
      <c r="E22">
        <v>1.8</v>
      </c>
      <c r="G22">
        <f t="shared" si="1"/>
        <v>29.97</v>
      </c>
      <c r="H22">
        <f t="shared" si="16"/>
        <v>21</v>
      </c>
      <c r="I22">
        <f t="shared" si="12"/>
        <v>320.7</v>
      </c>
      <c r="K22">
        <f t="shared" si="13"/>
        <v>0.99999999999998546</v>
      </c>
      <c r="L22">
        <f t="shared" si="14"/>
        <v>9.9999999999999908E-2</v>
      </c>
      <c r="N22">
        <f t="shared" si="15"/>
        <v>1.7999999999999998</v>
      </c>
      <c r="O22">
        <f t="shared" si="11"/>
        <v>20.000000000000231</v>
      </c>
      <c r="P22" s="2">
        <f t="shared" si="7"/>
        <v>1.0000000000000115</v>
      </c>
      <c r="Q22">
        <f t="shared" si="9"/>
        <v>2.0000000000000022</v>
      </c>
      <c r="R22" s="2">
        <f t="shared" si="8"/>
        <v>0.10000000000000012</v>
      </c>
      <c r="S22" s="3">
        <f t="shared" si="10"/>
        <v>1.8000000000000036</v>
      </c>
    </row>
    <row r="23" spans="2:19" x14ac:dyDescent="0.25">
      <c r="B23">
        <f t="shared" si="0"/>
        <v>18</v>
      </c>
      <c r="C23">
        <f t="shared" si="6"/>
        <v>1</v>
      </c>
      <c r="D23">
        <v>17</v>
      </c>
      <c r="E23">
        <v>1.7</v>
      </c>
      <c r="G23">
        <f t="shared" si="1"/>
        <v>31.669999999999998</v>
      </c>
      <c r="H23">
        <f t="shared" si="16"/>
        <v>22</v>
      </c>
      <c r="I23">
        <f t="shared" si="12"/>
        <v>338.7</v>
      </c>
      <c r="K23">
        <f t="shared" si="13"/>
        <v>0.99999999999992062</v>
      </c>
      <c r="L23">
        <f t="shared" si="14"/>
        <v>9.9999999999999437E-2</v>
      </c>
      <c r="N23">
        <f t="shared" si="15"/>
        <v>1.6999999999999982</v>
      </c>
      <c r="O23">
        <f t="shared" si="11"/>
        <v>21.000000000000153</v>
      </c>
      <c r="P23" s="2">
        <f t="shared" si="7"/>
        <v>1.0000000000000073</v>
      </c>
      <c r="Q23">
        <f t="shared" si="9"/>
        <v>2.1000000000000019</v>
      </c>
      <c r="R23" s="2">
        <f t="shared" si="8"/>
        <v>0.10000000000000009</v>
      </c>
      <c r="S23" s="3">
        <f t="shared" si="10"/>
        <v>1.7000000000000093</v>
      </c>
    </row>
    <row r="24" spans="2:19" x14ac:dyDescent="0.25">
      <c r="B24">
        <f t="shared" si="0"/>
        <v>20</v>
      </c>
      <c r="C24">
        <f t="shared" si="6"/>
        <v>1</v>
      </c>
      <c r="D24">
        <v>19</v>
      </c>
      <c r="E24">
        <v>1.9</v>
      </c>
      <c r="G24">
        <f t="shared" si="1"/>
        <v>33.57</v>
      </c>
      <c r="H24">
        <f t="shared" si="16"/>
        <v>23</v>
      </c>
      <c r="I24">
        <f t="shared" si="12"/>
        <v>358.7</v>
      </c>
      <c r="K24">
        <f t="shared" si="13"/>
        <v>1.000000000000101</v>
      </c>
      <c r="L24">
        <f t="shared" si="14"/>
        <v>0.1000000000000007</v>
      </c>
      <c r="N24">
        <f t="shared" si="15"/>
        <v>1.9000000000000032</v>
      </c>
      <c r="O24">
        <f t="shared" si="11"/>
        <v>22.000000000000252</v>
      </c>
      <c r="P24" s="2">
        <f t="shared" si="7"/>
        <v>1.0000000000000115</v>
      </c>
      <c r="Q24">
        <f t="shared" si="9"/>
        <v>2.2000000000000024</v>
      </c>
      <c r="R24" s="2">
        <f t="shared" si="8"/>
        <v>0.1000000000000001</v>
      </c>
      <c r="S24" s="3">
        <f t="shared" si="10"/>
        <v>1.8999999999999919</v>
      </c>
    </row>
    <row r="25" spans="2:19" x14ac:dyDescent="0.25">
      <c r="B25">
        <f t="shared" si="0"/>
        <v>18</v>
      </c>
      <c r="C25">
        <f t="shared" si="6"/>
        <v>1</v>
      </c>
      <c r="D25">
        <v>17</v>
      </c>
      <c r="E25">
        <v>1.7</v>
      </c>
      <c r="G25">
        <f t="shared" si="1"/>
        <v>35.270000000000003</v>
      </c>
      <c r="H25">
        <f t="shared" si="16"/>
        <v>24</v>
      </c>
      <c r="I25">
        <f t="shared" si="12"/>
        <v>376.7</v>
      </c>
      <c r="K25">
        <f t="shared" si="13"/>
        <v>1.0000000000001235</v>
      </c>
      <c r="L25">
        <f t="shared" si="14"/>
        <v>0.10000000000000085</v>
      </c>
      <c r="N25">
        <f t="shared" si="15"/>
        <v>1.700000000000002</v>
      </c>
      <c r="O25">
        <f t="shared" si="11"/>
        <v>23.000000000000377</v>
      </c>
      <c r="P25" s="2">
        <f t="shared" si="7"/>
        <v>1.0000000000000164</v>
      </c>
      <c r="Q25">
        <f t="shared" si="9"/>
        <v>2.3000000000000034</v>
      </c>
      <c r="R25" s="2">
        <f t="shared" si="8"/>
        <v>0.10000000000000014</v>
      </c>
      <c r="S25" s="3">
        <f t="shared" si="10"/>
        <v>1.69999999999999</v>
      </c>
    </row>
    <row r="26" spans="2:19" x14ac:dyDescent="0.25">
      <c r="B26">
        <f t="shared" si="0"/>
        <v>17</v>
      </c>
      <c r="C26">
        <f t="shared" si="6"/>
        <v>1</v>
      </c>
      <c r="D26">
        <v>16</v>
      </c>
      <c r="E26">
        <v>1.6</v>
      </c>
      <c r="G26">
        <f t="shared" si="1"/>
        <v>36.870000000000005</v>
      </c>
      <c r="H26">
        <f t="shared" si="16"/>
        <v>25</v>
      </c>
      <c r="I26">
        <f t="shared" si="12"/>
        <v>393.7</v>
      </c>
      <c r="K26">
        <f t="shared" si="13"/>
        <v>1.0000000000003268</v>
      </c>
      <c r="L26">
        <f t="shared" si="14"/>
        <v>0.10000000000000224</v>
      </c>
      <c r="N26">
        <f t="shared" si="15"/>
        <v>1.6000000000000032</v>
      </c>
      <c r="O26">
        <f t="shared" si="11"/>
        <v>24.000000000000703</v>
      </c>
      <c r="P26" s="2">
        <f t="shared" si="7"/>
        <v>1.0000000000000293</v>
      </c>
      <c r="Q26">
        <f t="shared" si="9"/>
        <v>2.4000000000000057</v>
      </c>
      <c r="R26" s="2">
        <f t="shared" si="8"/>
        <v>0.10000000000000024</v>
      </c>
      <c r="S26" s="3">
        <f t="shared" si="10"/>
        <v>1.5999999999999712</v>
      </c>
    </row>
    <row r="27" spans="2:19" x14ac:dyDescent="0.25">
      <c r="B27">
        <f t="shared" si="0"/>
        <v>16</v>
      </c>
      <c r="C27">
        <f t="shared" si="6"/>
        <v>1</v>
      </c>
      <c r="D27">
        <v>15</v>
      </c>
      <c r="E27">
        <v>1.5</v>
      </c>
      <c r="G27">
        <f t="shared" si="1"/>
        <v>38.370000000000005</v>
      </c>
      <c r="H27">
        <f t="shared" si="16"/>
        <v>26</v>
      </c>
      <c r="I27">
        <f t="shared" si="12"/>
        <v>409.7</v>
      </c>
      <c r="K27">
        <f t="shared" si="13"/>
        <v>1.000000000001624</v>
      </c>
      <c r="L27">
        <f t="shared" si="14"/>
        <v>0.10000000000001102</v>
      </c>
      <c r="N27">
        <f t="shared" si="15"/>
        <v>1.5000000000000031</v>
      </c>
      <c r="O27">
        <f t="shared" si="11"/>
        <v>25.000000000002327</v>
      </c>
      <c r="P27" s="2">
        <f t="shared" si="7"/>
        <v>1.000000000000093</v>
      </c>
      <c r="Q27">
        <f t="shared" si="9"/>
        <v>2.5000000000000169</v>
      </c>
      <c r="R27" s="2">
        <f t="shared" si="8"/>
        <v>0.10000000000000067</v>
      </c>
      <c r="S27" s="3">
        <f t="shared" si="10"/>
        <v>1.4999999999998477</v>
      </c>
    </row>
    <row r="28" spans="2:19" x14ac:dyDescent="0.25">
      <c r="B28">
        <f t="shared" si="0"/>
        <v>15.9</v>
      </c>
      <c r="C28">
        <f t="shared" si="6"/>
        <v>1</v>
      </c>
      <c r="D28">
        <v>14.9</v>
      </c>
      <c r="E28">
        <v>1.49</v>
      </c>
      <c r="G28">
        <f t="shared" si="1"/>
        <v>39.860000000000007</v>
      </c>
      <c r="H28">
        <f t="shared" si="16"/>
        <v>27</v>
      </c>
      <c r="I28">
        <f t="shared" si="12"/>
        <v>425.59999999999997</v>
      </c>
      <c r="K28">
        <f t="shared" si="13"/>
        <v>1.000000000002458</v>
      </c>
      <c r="L28">
        <f t="shared" si="14"/>
        <v>0.10000000000001669</v>
      </c>
      <c r="N28">
        <f t="shared" si="15"/>
        <v>1.4900000000000029</v>
      </c>
      <c r="O28">
        <f t="shared" si="11"/>
        <v>26.000000000004786</v>
      </c>
      <c r="P28" s="2">
        <f t="shared" si="7"/>
        <v>1.0000000000001841</v>
      </c>
      <c r="Q28">
        <f t="shared" si="9"/>
        <v>2.6000000000000334</v>
      </c>
      <c r="R28" s="2">
        <f t="shared" si="8"/>
        <v>0.10000000000000128</v>
      </c>
      <c r="S28" s="3">
        <f t="shared" si="10"/>
        <v>1.4899999999997733</v>
      </c>
    </row>
    <row r="29" spans="2:19" x14ac:dyDescent="0.25">
      <c r="B29">
        <f t="shared" si="0"/>
        <v>15.8</v>
      </c>
      <c r="C29">
        <f t="shared" si="6"/>
        <v>1</v>
      </c>
      <c r="D29">
        <v>14.8</v>
      </c>
      <c r="E29">
        <v>1.48</v>
      </c>
      <c r="G29">
        <f t="shared" si="1"/>
        <v>41.34</v>
      </c>
      <c r="H29">
        <f t="shared" si="16"/>
        <v>28</v>
      </c>
      <c r="I29">
        <f t="shared" si="12"/>
        <v>441.4</v>
      </c>
      <c r="K29">
        <f t="shared" si="13"/>
        <v>0.99999999998635758</v>
      </c>
      <c r="L29">
        <f t="shared" si="14"/>
        <v>9.9999999999907607E-2</v>
      </c>
      <c r="N29">
        <f t="shared" si="15"/>
        <v>1.4799999999999969</v>
      </c>
      <c r="O29">
        <f t="shared" si="11"/>
        <v>26.999999999991143</v>
      </c>
      <c r="P29" s="2">
        <f t="shared" si="7"/>
        <v>0.99999999999967193</v>
      </c>
      <c r="Q29">
        <f t="shared" si="9"/>
        <v>2.6999999999999411</v>
      </c>
      <c r="R29" s="2">
        <f t="shared" si="8"/>
        <v>9.9999999999997813E-2</v>
      </c>
      <c r="S29" s="3">
        <f t="shared" si="10"/>
        <v>1.480000000001332</v>
      </c>
    </row>
    <row r="30" spans="2:19" x14ac:dyDescent="0.25">
      <c r="B30">
        <f t="shared" si="0"/>
        <v>16</v>
      </c>
      <c r="C30">
        <f t="shared" si="6"/>
        <v>1</v>
      </c>
      <c r="D30">
        <v>15</v>
      </c>
      <c r="E30">
        <v>1.5</v>
      </c>
      <c r="G30">
        <f t="shared" si="1"/>
        <v>42.84</v>
      </c>
      <c r="H30">
        <f t="shared" si="16"/>
        <v>29</v>
      </c>
      <c r="I30">
        <f t="shared" si="12"/>
        <v>457.4</v>
      </c>
      <c r="K30">
        <f t="shared" ref="K30:K41" si="17">(G30*I29-I30*G29)/(H29*G30-H30*G29)</f>
        <v>1</v>
      </c>
      <c r="L30">
        <f t="shared" ref="L30:L41" si="18">G30/(I30-K30*H30)</f>
        <v>0.10000000000000002</v>
      </c>
      <c r="N30">
        <f t="shared" ref="N30:N41" si="19">(B30-K30)*L30</f>
        <v>1.5000000000000002</v>
      </c>
      <c r="O30">
        <f t="shared" ref="O30:O41" si="20">O29+K30</f>
        <v>27.999999999991143</v>
      </c>
      <c r="P30" s="2">
        <f t="shared" ref="P30:P41" si="21">O30/(H30-1)</f>
        <v>0.9999999999996837</v>
      </c>
      <c r="Q30">
        <f t="shared" ref="Q30:Q41" si="22">Q29+L30</f>
        <v>2.7999999999999412</v>
      </c>
      <c r="R30" s="2">
        <f t="shared" ref="R30:R41" si="23">Q30/(H30-1)</f>
        <v>9.9999999999997896E-2</v>
      </c>
      <c r="S30" s="3">
        <f t="shared" ref="S30:S41" si="24">(B30-K30)*R30</f>
        <v>1.4999999999999685</v>
      </c>
    </row>
    <row r="31" spans="2:19" x14ac:dyDescent="0.25">
      <c r="B31">
        <f t="shared" si="0"/>
        <v>16.5</v>
      </c>
      <c r="C31">
        <f t="shared" si="6"/>
        <v>1</v>
      </c>
      <c r="D31">
        <v>15.5</v>
      </c>
      <c r="E31">
        <v>1.55</v>
      </c>
      <c r="G31">
        <f t="shared" si="1"/>
        <v>44.39</v>
      </c>
      <c r="H31">
        <f t="shared" si="16"/>
        <v>30</v>
      </c>
      <c r="I31">
        <f t="shared" si="12"/>
        <v>473.9</v>
      </c>
      <c r="K31">
        <f t="shared" si="17"/>
        <v>1.0000000000003233</v>
      </c>
      <c r="L31">
        <f t="shared" si="18"/>
        <v>0.1000000000000022</v>
      </c>
      <c r="N31">
        <f t="shared" si="19"/>
        <v>1.5500000000000018</v>
      </c>
      <c r="O31">
        <f t="shared" si="20"/>
        <v>28.999999999991466</v>
      </c>
      <c r="P31" s="2">
        <f t="shared" si="21"/>
        <v>0.99999999999970579</v>
      </c>
      <c r="Q31">
        <f t="shared" si="22"/>
        <v>2.8999999999999435</v>
      </c>
      <c r="R31" s="2">
        <f t="shared" si="23"/>
        <v>9.9999999999998049E-2</v>
      </c>
      <c r="S31" s="3">
        <f t="shared" si="24"/>
        <v>1.5499999999999374</v>
      </c>
    </row>
    <row r="32" spans="2:19" x14ac:dyDescent="0.25">
      <c r="B32">
        <f t="shared" si="0"/>
        <v>18</v>
      </c>
      <c r="C32">
        <f t="shared" si="6"/>
        <v>1</v>
      </c>
      <c r="D32">
        <v>17</v>
      </c>
      <c r="E32">
        <v>1.7</v>
      </c>
      <c r="G32">
        <f t="shared" si="1"/>
        <v>46.09</v>
      </c>
      <c r="H32">
        <f t="shared" si="16"/>
        <v>31</v>
      </c>
      <c r="I32">
        <f t="shared" si="12"/>
        <v>491.9</v>
      </c>
      <c r="K32">
        <f t="shared" si="17"/>
        <v>1.0000000000000688</v>
      </c>
      <c r="L32">
        <f t="shared" si="18"/>
        <v>0.10000000000000048</v>
      </c>
      <c r="N32">
        <f t="shared" si="19"/>
        <v>1.7000000000000013</v>
      </c>
      <c r="O32">
        <f t="shared" si="20"/>
        <v>29.999999999991534</v>
      </c>
      <c r="P32" s="2">
        <f t="shared" si="21"/>
        <v>0.99999999999971778</v>
      </c>
      <c r="Q32">
        <f t="shared" si="22"/>
        <v>2.999999999999944</v>
      </c>
      <c r="R32" s="2">
        <f t="shared" si="23"/>
        <v>9.9999999999998132E-2</v>
      </c>
      <c r="S32" s="3">
        <f t="shared" si="24"/>
        <v>1.6999999999999615</v>
      </c>
    </row>
    <row r="33" spans="2:19" x14ac:dyDescent="0.25">
      <c r="B33">
        <f t="shared" si="0"/>
        <v>19</v>
      </c>
      <c r="C33">
        <f t="shared" si="6"/>
        <v>1</v>
      </c>
      <c r="D33">
        <v>18</v>
      </c>
      <c r="E33">
        <v>1.8</v>
      </c>
      <c r="G33">
        <f t="shared" si="1"/>
        <v>47.89</v>
      </c>
      <c r="H33">
        <f t="shared" si="16"/>
        <v>32</v>
      </c>
      <c r="I33">
        <f t="shared" si="12"/>
        <v>510.9</v>
      </c>
      <c r="K33">
        <f t="shared" si="17"/>
        <v>0.99999999999992972</v>
      </c>
      <c r="L33">
        <f t="shared" si="18"/>
        <v>9.9999999999999534E-2</v>
      </c>
      <c r="N33">
        <f t="shared" si="19"/>
        <v>1.7999999999999987</v>
      </c>
      <c r="O33">
        <f t="shared" si="20"/>
        <v>30.999999999991463</v>
      </c>
      <c r="P33" s="2">
        <f t="shared" si="21"/>
        <v>0.99999999999972455</v>
      </c>
      <c r="Q33">
        <f t="shared" si="22"/>
        <v>3.0999999999999437</v>
      </c>
      <c r="R33" s="2">
        <f t="shared" si="23"/>
        <v>9.9999999999998188E-2</v>
      </c>
      <c r="S33" s="3">
        <f t="shared" si="24"/>
        <v>1.7999999999999745</v>
      </c>
    </row>
    <row r="34" spans="2:19" x14ac:dyDescent="0.25">
      <c r="B34">
        <f t="shared" si="0"/>
        <v>20</v>
      </c>
      <c r="C34">
        <f t="shared" si="6"/>
        <v>1</v>
      </c>
      <c r="D34">
        <v>19</v>
      </c>
      <c r="E34">
        <v>1.9</v>
      </c>
      <c r="G34">
        <f t="shared" si="1"/>
        <v>49.79</v>
      </c>
      <c r="H34">
        <f t="shared" si="16"/>
        <v>33</v>
      </c>
      <c r="I34">
        <f t="shared" si="12"/>
        <v>530.9</v>
      </c>
      <c r="K34">
        <f t="shared" si="17"/>
        <v>1</v>
      </c>
      <c r="L34">
        <f t="shared" si="18"/>
        <v>0.1</v>
      </c>
      <c r="N34">
        <f t="shared" si="19"/>
        <v>1.9000000000000001</v>
      </c>
      <c r="O34">
        <f t="shared" si="20"/>
        <v>31.999999999991463</v>
      </c>
      <c r="P34" s="2">
        <f t="shared" si="21"/>
        <v>0.99999999999973321</v>
      </c>
      <c r="Q34">
        <f t="shared" si="22"/>
        <v>3.1999999999999438</v>
      </c>
      <c r="R34" s="2">
        <f t="shared" si="23"/>
        <v>9.9999999999998243E-2</v>
      </c>
      <c r="S34" s="3">
        <f t="shared" si="24"/>
        <v>1.8999999999999666</v>
      </c>
    </row>
    <row r="35" spans="2:19" x14ac:dyDescent="0.25">
      <c r="B35">
        <f t="shared" si="0"/>
        <v>18</v>
      </c>
      <c r="C35">
        <f t="shared" si="6"/>
        <v>1</v>
      </c>
      <c r="D35">
        <v>17</v>
      </c>
      <c r="E35">
        <v>1.7</v>
      </c>
      <c r="G35">
        <f t="shared" si="1"/>
        <v>51.49</v>
      </c>
      <c r="H35">
        <f t="shared" si="16"/>
        <v>34</v>
      </c>
      <c r="I35">
        <f t="shared" si="12"/>
        <v>548.9</v>
      </c>
      <c r="K35">
        <f t="shared" si="17"/>
        <v>1.0000000000001801</v>
      </c>
      <c r="L35">
        <f t="shared" si="18"/>
        <v>0.1000000000000012</v>
      </c>
      <c r="N35">
        <f t="shared" si="19"/>
        <v>1.7000000000000022</v>
      </c>
      <c r="O35">
        <f t="shared" si="20"/>
        <v>32.999999999991644</v>
      </c>
      <c r="P35" s="2">
        <f t="shared" si="21"/>
        <v>0.99999999999974676</v>
      </c>
      <c r="Q35">
        <f t="shared" si="22"/>
        <v>3.2999999999999448</v>
      </c>
      <c r="R35" s="2">
        <f t="shared" si="23"/>
        <v>9.9999999999998326E-2</v>
      </c>
      <c r="S35" s="3">
        <f t="shared" si="24"/>
        <v>1.6999999999999533</v>
      </c>
    </row>
    <row r="36" spans="2:19" x14ac:dyDescent="0.25">
      <c r="B36">
        <f t="shared" si="0"/>
        <v>19</v>
      </c>
      <c r="C36">
        <f t="shared" si="6"/>
        <v>1</v>
      </c>
      <c r="D36">
        <v>18</v>
      </c>
      <c r="E36">
        <v>1.8</v>
      </c>
      <c r="G36">
        <f t="shared" si="1"/>
        <v>53.29</v>
      </c>
      <c r="H36">
        <f t="shared" si="16"/>
        <v>35</v>
      </c>
      <c r="I36">
        <f t="shared" si="12"/>
        <v>567.9</v>
      </c>
      <c r="K36">
        <f t="shared" si="17"/>
        <v>0.99999999999992972</v>
      </c>
      <c r="L36">
        <f t="shared" si="18"/>
        <v>9.9999999999999534E-2</v>
      </c>
      <c r="N36">
        <f t="shared" si="19"/>
        <v>1.7999999999999987</v>
      </c>
      <c r="O36">
        <f t="shared" si="20"/>
        <v>33.999999999991573</v>
      </c>
      <c r="P36" s="2">
        <f t="shared" si="21"/>
        <v>0.9999999999997522</v>
      </c>
      <c r="Q36">
        <f t="shared" si="22"/>
        <v>3.3999999999999444</v>
      </c>
      <c r="R36" s="2">
        <f t="shared" si="23"/>
        <v>9.9999999999998368E-2</v>
      </c>
      <c r="S36" s="3">
        <f t="shared" si="24"/>
        <v>1.7999999999999776</v>
      </c>
    </row>
    <row r="37" spans="2:19" x14ac:dyDescent="0.25">
      <c r="B37">
        <f t="shared" si="0"/>
        <v>18</v>
      </c>
      <c r="C37">
        <f t="shared" si="6"/>
        <v>1</v>
      </c>
      <c r="D37">
        <v>17</v>
      </c>
      <c r="E37">
        <v>1.7</v>
      </c>
      <c r="G37">
        <f t="shared" si="1"/>
        <v>54.99</v>
      </c>
      <c r="H37">
        <f t="shared" si="16"/>
        <v>36</v>
      </c>
      <c r="I37">
        <f t="shared" si="12"/>
        <v>585.9</v>
      </c>
      <c r="K37">
        <f t="shared" si="17"/>
        <v>1.0000000000004394</v>
      </c>
      <c r="L37">
        <f t="shared" si="18"/>
        <v>0.10000000000000288</v>
      </c>
      <c r="N37">
        <f t="shared" si="19"/>
        <v>1.7000000000000048</v>
      </c>
      <c r="O37">
        <f t="shared" si="20"/>
        <v>34.999999999992013</v>
      </c>
      <c r="P37" s="2">
        <f t="shared" si="21"/>
        <v>0.99999999999977185</v>
      </c>
      <c r="Q37">
        <f t="shared" si="22"/>
        <v>3.4999999999999472</v>
      </c>
      <c r="R37" s="2">
        <f t="shared" si="23"/>
        <v>9.9999999999998493E-2</v>
      </c>
      <c r="S37" s="3">
        <f t="shared" si="24"/>
        <v>1.6999999999999302</v>
      </c>
    </row>
    <row r="38" spans="2:19" x14ac:dyDescent="0.25">
      <c r="B38">
        <f t="shared" si="0"/>
        <v>20</v>
      </c>
      <c r="C38">
        <f t="shared" si="6"/>
        <v>1</v>
      </c>
      <c r="D38">
        <v>19</v>
      </c>
      <c r="E38">
        <v>1.9</v>
      </c>
      <c r="G38">
        <f t="shared" si="1"/>
        <v>56.89</v>
      </c>
      <c r="H38">
        <f t="shared" si="16"/>
        <v>37</v>
      </c>
      <c r="I38">
        <f t="shared" si="12"/>
        <v>605.9</v>
      </c>
      <c r="K38">
        <f t="shared" si="17"/>
        <v>1.0000000000002713</v>
      </c>
      <c r="L38">
        <f t="shared" si="18"/>
        <v>0.10000000000000177</v>
      </c>
      <c r="N38">
        <f t="shared" si="19"/>
        <v>1.9000000000000066</v>
      </c>
      <c r="O38">
        <f t="shared" si="20"/>
        <v>35.999999999992284</v>
      </c>
      <c r="P38" s="2">
        <f t="shared" si="21"/>
        <v>0.99999999999978562</v>
      </c>
      <c r="Q38">
        <f t="shared" si="22"/>
        <v>3.599999999999949</v>
      </c>
      <c r="R38" s="2">
        <f t="shared" si="23"/>
        <v>9.999999999999859E-2</v>
      </c>
      <c r="S38" s="3">
        <f t="shared" si="24"/>
        <v>1.8999999999999462</v>
      </c>
    </row>
    <row r="39" spans="2:19" x14ac:dyDescent="0.25">
      <c r="B39">
        <f t="shared" si="0"/>
        <v>18</v>
      </c>
      <c r="C39">
        <f t="shared" si="6"/>
        <v>1</v>
      </c>
      <c r="D39">
        <v>17</v>
      </c>
      <c r="E39">
        <v>1.7</v>
      </c>
      <c r="G39">
        <f t="shared" si="1"/>
        <v>58.59</v>
      </c>
      <c r="H39">
        <f t="shared" si="16"/>
        <v>38</v>
      </c>
      <c r="I39">
        <f t="shared" si="12"/>
        <v>623.9</v>
      </c>
      <c r="K39">
        <f t="shared" si="17"/>
        <v>1.0000000000003784</v>
      </c>
      <c r="L39">
        <f t="shared" si="18"/>
        <v>0.10000000000000248</v>
      </c>
      <c r="N39">
        <f t="shared" si="19"/>
        <v>1.7000000000000044</v>
      </c>
      <c r="O39">
        <f t="shared" si="20"/>
        <v>36.99999999999266</v>
      </c>
      <c r="P39" s="2">
        <f t="shared" si="21"/>
        <v>0.9999999999998016</v>
      </c>
      <c r="Q39">
        <f t="shared" si="22"/>
        <v>3.6999999999999513</v>
      </c>
      <c r="R39" s="2">
        <f t="shared" si="23"/>
        <v>9.9999999999998687E-2</v>
      </c>
      <c r="S39" s="3">
        <f t="shared" si="24"/>
        <v>1.69999999999994</v>
      </c>
    </row>
    <row r="40" spans="2:19" x14ac:dyDescent="0.25">
      <c r="B40">
        <f t="shared" si="0"/>
        <v>17</v>
      </c>
      <c r="C40">
        <f t="shared" si="6"/>
        <v>1</v>
      </c>
      <c r="D40">
        <v>16</v>
      </c>
      <c r="E40">
        <v>1.6</v>
      </c>
      <c r="G40">
        <f t="shared" si="1"/>
        <v>60.190000000000005</v>
      </c>
      <c r="H40">
        <f t="shared" si="16"/>
        <v>39</v>
      </c>
      <c r="I40">
        <f t="shared" si="12"/>
        <v>640.9</v>
      </c>
      <c r="K40">
        <f t="shared" si="17"/>
        <v>1.0000000000028808</v>
      </c>
      <c r="L40">
        <f t="shared" si="18"/>
        <v>0.10000000000001867</v>
      </c>
      <c r="N40">
        <f t="shared" si="19"/>
        <v>1.6000000000000105</v>
      </c>
      <c r="O40">
        <f t="shared" si="20"/>
        <v>37.999999999995538</v>
      </c>
      <c r="P40" s="2">
        <f t="shared" si="21"/>
        <v>0.99999999999988254</v>
      </c>
      <c r="Q40">
        <f t="shared" si="22"/>
        <v>3.7999999999999701</v>
      </c>
      <c r="R40" s="2">
        <f t="shared" si="23"/>
        <v>9.9999999999999215E-2</v>
      </c>
      <c r="S40" s="3">
        <f t="shared" si="24"/>
        <v>1.5999999999996992</v>
      </c>
    </row>
    <row r="41" spans="2:19" x14ac:dyDescent="0.25">
      <c r="B41">
        <f t="shared" si="0"/>
        <v>16</v>
      </c>
      <c r="C41">
        <f t="shared" si="6"/>
        <v>1</v>
      </c>
      <c r="D41">
        <v>15</v>
      </c>
      <c r="E41">
        <v>1.5</v>
      </c>
      <c r="G41">
        <f t="shared" si="1"/>
        <v>61.690000000000005</v>
      </c>
      <c r="H41">
        <f t="shared" si="16"/>
        <v>40</v>
      </c>
      <c r="I41">
        <f t="shared" si="12"/>
        <v>656.9</v>
      </c>
      <c r="K41">
        <f t="shared" si="17"/>
        <v>1.0000000000013454</v>
      </c>
      <c r="L41">
        <f t="shared" si="18"/>
        <v>0.10000000000000873</v>
      </c>
      <c r="N41">
        <f t="shared" si="19"/>
        <v>1.4999999999999964</v>
      </c>
      <c r="O41">
        <f t="shared" si="20"/>
        <v>38.999999999996881</v>
      </c>
      <c r="P41" s="2">
        <f t="shared" si="21"/>
        <v>0.99999999999992006</v>
      </c>
      <c r="Q41">
        <f t="shared" si="22"/>
        <v>3.8999999999999786</v>
      </c>
      <c r="R41" s="2">
        <f t="shared" si="23"/>
        <v>9.999999999999945E-2</v>
      </c>
      <c r="S41" s="3">
        <f t="shared" si="24"/>
        <v>1.4999999999998572</v>
      </c>
    </row>
    <row r="42" spans="2:19" x14ac:dyDescent="0.25">
      <c r="E42"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2"/>
  <sheetViews>
    <sheetView workbookViewId="0">
      <selection activeCell="C2" sqref="C2:C41"/>
    </sheetView>
  </sheetViews>
  <sheetFormatPr defaultRowHeight="15" x14ac:dyDescent="0.25"/>
  <cols>
    <col min="14" max="14" width="18.7109375" customWidth="1"/>
    <col min="15" max="15" width="10.42578125" bestFit="1" customWidth="1"/>
    <col min="16" max="16" width="12" style="2" bestFit="1" customWidth="1"/>
    <col min="17" max="17" width="11.28515625" bestFit="1" customWidth="1"/>
    <col min="18" max="18" width="12.42578125" style="2" customWidth="1"/>
    <col min="19" max="19" width="15.42578125" style="3" customWidth="1"/>
  </cols>
  <sheetData>
    <row r="1" spans="2:19" x14ac:dyDescent="0.25">
      <c r="B1" t="s">
        <v>5</v>
      </c>
      <c r="C1" t="s">
        <v>2</v>
      </c>
      <c r="D1" t="s">
        <v>3</v>
      </c>
      <c r="E1" t="s">
        <v>4</v>
      </c>
      <c r="G1" t="s">
        <v>6</v>
      </c>
      <c r="H1" t="s">
        <v>8</v>
      </c>
      <c r="I1" t="s">
        <v>7</v>
      </c>
      <c r="K1" t="s">
        <v>1</v>
      </c>
      <c r="L1" t="s">
        <v>0</v>
      </c>
      <c r="N1" t="s">
        <v>10</v>
      </c>
      <c r="O1" t="s">
        <v>13</v>
      </c>
      <c r="P1" s="2" t="s">
        <v>11</v>
      </c>
      <c r="Q1" t="s">
        <v>14</v>
      </c>
      <c r="R1" s="2" t="s">
        <v>12</v>
      </c>
      <c r="S1" s="3" t="s">
        <v>15</v>
      </c>
    </row>
    <row r="2" spans="2:19" x14ac:dyDescent="0.25">
      <c r="B2">
        <f t="shared" ref="B2:B29" si="0">C2+D2</f>
        <v>11</v>
      </c>
      <c r="C2">
        <v>1</v>
      </c>
      <c r="D2">
        <v>10</v>
      </c>
      <c r="E2">
        <v>1</v>
      </c>
      <c r="G2">
        <f>E2</f>
        <v>1</v>
      </c>
      <c r="H2">
        <v>1</v>
      </c>
      <c r="I2">
        <f>B2</f>
        <v>11</v>
      </c>
    </row>
    <row r="3" spans="2:19" x14ac:dyDescent="0.25">
      <c r="B3">
        <f t="shared" si="0"/>
        <v>12</v>
      </c>
      <c r="C3">
        <f>C2</f>
        <v>1</v>
      </c>
      <c r="D3">
        <v>11</v>
      </c>
      <c r="E3">
        <v>1.1000000000000001</v>
      </c>
      <c r="G3">
        <f t="shared" ref="G3:G29" si="1">G2+E3</f>
        <v>2.1</v>
      </c>
      <c r="H3">
        <v>2</v>
      </c>
      <c r="I3">
        <f t="shared" ref="I3:I9" si="2">I2+B3</f>
        <v>23</v>
      </c>
      <c r="K3">
        <f>(G3*I2-I3*G2)/(H2*G3-H3*G2)</f>
        <v>1.0000000000000133</v>
      </c>
      <c r="L3">
        <f>G3/(I3-K3*H3)</f>
        <v>0.10000000000000014</v>
      </c>
      <c r="N3">
        <f t="shared" ref="N3:N9" si="3">(B3-K3)*L3</f>
        <v>1.1000000000000001</v>
      </c>
      <c r="O3">
        <f>K3</f>
        <v>1.0000000000000133</v>
      </c>
      <c r="P3" s="2">
        <f>O3</f>
        <v>1.0000000000000133</v>
      </c>
      <c r="Q3">
        <f>L3</f>
        <v>0.10000000000000014</v>
      </c>
      <c r="R3" s="2">
        <f>Q3</f>
        <v>0.10000000000000014</v>
      </c>
      <c r="S3" s="3">
        <f>(B3-K3)*R3</f>
        <v>1.1000000000000001</v>
      </c>
    </row>
    <row r="4" spans="2:19" x14ac:dyDescent="0.25">
      <c r="B4">
        <f t="shared" si="0"/>
        <v>13</v>
      </c>
      <c r="C4">
        <f t="shared" ref="C4:C41" si="4">C3</f>
        <v>1</v>
      </c>
      <c r="D4">
        <v>12</v>
      </c>
      <c r="E4">
        <v>1.2</v>
      </c>
      <c r="G4">
        <f t="shared" si="1"/>
        <v>3.3</v>
      </c>
      <c r="H4">
        <v>3</v>
      </c>
      <c r="I4">
        <f t="shared" si="2"/>
        <v>36</v>
      </c>
      <c r="K4">
        <f>(G4*I3-I4*G3)/(H3*G4-H4*G3)</f>
        <v>0.99999999999994671</v>
      </c>
      <c r="L4">
        <f t="shared" ref="L4:L33" si="5">G4/(I4-K4*H4)</f>
        <v>9.999999999999952E-2</v>
      </c>
      <c r="N4">
        <f t="shared" si="3"/>
        <v>1.1999999999999995</v>
      </c>
      <c r="O4">
        <f>O3+K4</f>
        <v>1.99999999999996</v>
      </c>
      <c r="P4" s="2">
        <f t="shared" ref="P4:P29" si="6">O4/(H4-1)</f>
        <v>0.99999999999998002</v>
      </c>
      <c r="Q4">
        <f>Q3+L4</f>
        <v>0.19999999999999968</v>
      </c>
      <c r="R4" s="2">
        <f>Q4/(H4-1)</f>
        <v>9.9999999999999839E-2</v>
      </c>
      <c r="S4" s="3">
        <f>(B4-K4)*R4</f>
        <v>1.2000000000000033</v>
      </c>
    </row>
    <row r="5" spans="2:19" x14ac:dyDescent="0.25">
      <c r="B5">
        <f t="shared" si="0"/>
        <v>14</v>
      </c>
      <c r="C5">
        <f t="shared" si="4"/>
        <v>1</v>
      </c>
      <c r="D5">
        <v>13</v>
      </c>
      <c r="E5">
        <v>1.3</v>
      </c>
      <c r="G5">
        <f t="shared" si="1"/>
        <v>4.5999999999999996</v>
      </c>
      <c r="H5">
        <v>4</v>
      </c>
      <c r="I5">
        <f t="shared" si="2"/>
        <v>50</v>
      </c>
      <c r="K5">
        <f>(G5*I3-I5*G3)/(H3*G5-H5*G3)</f>
        <v>0.99999999999999778</v>
      </c>
      <c r="L5">
        <f t="shared" si="5"/>
        <v>9.9999999999999978E-2</v>
      </c>
      <c r="N5">
        <f t="shared" si="3"/>
        <v>1.2999999999999998</v>
      </c>
      <c r="O5">
        <f>O4+K5</f>
        <v>2.9999999999999578</v>
      </c>
      <c r="P5" s="2">
        <f t="shared" si="6"/>
        <v>0.9999999999999859</v>
      </c>
      <c r="Q5">
        <f>Q4+L5</f>
        <v>0.29999999999999966</v>
      </c>
      <c r="R5" s="2">
        <f t="shared" ref="R5:R29" si="7">Q5/(H5-1)</f>
        <v>9.9999999999999881E-2</v>
      </c>
      <c r="S5" s="3">
        <f>(B5-K5)*R5</f>
        <v>1.2999999999999987</v>
      </c>
    </row>
    <row r="6" spans="2:19" x14ac:dyDescent="0.25">
      <c r="B6">
        <f t="shared" si="0"/>
        <v>14.5</v>
      </c>
      <c r="C6">
        <f t="shared" si="4"/>
        <v>1</v>
      </c>
      <c r="D6">
        <v>13.5</v>
      </c>
      <c r="E6">
        <v>1.35</v>
      </c>
      <c r="G6">
        <f t="shared" si="1"/>
        <v>5.9499999999999993</v>
      </c>
      <c r="H6">
        <v>5</v>
      </c>
      <c r="I6">
        <f t="shared" si="2"/>
        <v>64.5</v>
      </c>
      <c r="K6">
        <f>(G6*I4-I6*G4)/(H4*G6-H6*G4)</f>
        <v>0.99999999999999734</v>
      </c>
      <c r="L6">
        <f t="shared" si="5"/>
        <v>9.9999999999999964E-2</v>
      </c>
      <c r="N6">
        <f t="shared" si="3"/>
        <v>1.3499999999999999</v>
      </c>
      <c r="O6">
        <f>O5+K6</f>
        <v>3.9999999999999551</v>
      </c>
      <c r="P6">
        <f t="shared" si="6"/>
        <v>0.99999999999998879</v>
      </c>
      <c r="Q6">
        <f t="shared" ref="Q6:Q29" si="8">Q5+L6</f>
        <v>0.39999999999999963</v>
      </c>
      <c r="R6">
        <f t="shared" si="7"/>
        <v>9.9999999999999908E-2</v>
      </c>
      <c r="S6">
        <f>(B6-K6)*R6</f>
        <v>1.3499999999999992</v>
      </c>
    </row>
    <row r="7" spans="2:19" x14ac:dyDescent="0.25">
      <c r="B7">
        <f t="shared" si="0"/>
        <v>13</v>
      </c>
      <c r="C7">
        <f t="shared" si="4"/>
        <v>1</v>
      </c>
      <c r="D7">
        <v>12</v>
      </c>
      <c r="E7">
        <v>1.2</v>
      </c>
      <c r="G7">
        <f t="shared" si="1"/>
        <v>7.1499999999999995</v>
      </c>
      <c r="H7">
        <v>6</v>
      </c>
      <c r="I7">
        <f t="shared" si="2"/>
        <v>77.5</v>
      </c>
      <c r="K7">
        <f>(G7*I4-I7*G4)/(H4*G7-H7*G4)</f>
        <v>0.9999999999999849</v>
      </c>
      <c r="L7">
        <f t="shared" si="5"/>
        <v>9.9999999999999867E-2</v>
      </c>
      <c r="N7">
        <f t="shared" si="3"/>
        <v>1.1999999999999997</v>
      </c>
      <c r="O7">
        <f>O6+K7</f>
        <v>4.9999999999999396</v>
      </c>
      <c r="P7" s="2">
        <f t="shared" si="6"/>
        <v>0.9999999999999879</v>
      </c>
      <c r="Q7">
        <f t="shared" si="8"/>
        <v>0.4999999999999995</v>
      </c>
      <c r="R7" s="2">
        <f t="shared" si="7"/>
        <v>9.9999999999999895E-2</v>
      </c>
      <c r="S7" s="3">
        <f t="shared" ref="S7:S29" si="9">(B7-K7)*R7</f>
        <v>1.2000000000000002</v>
      </c>
    </row>
    <row r="8" spans="2:19" s="1" customFormat="1" x14ac:dyDescent="0.25">
      <c r="B8" s="1">
        <f t="shared" si="0"/>
        <v>13.5</v>
      </c>
      <c r="C8">
        <f t="shared" si="4"/>
        <v>1</v>
      </c>
      <c r="D8" s="1">
        <v>12.5</v>
      </c>
      <c r="E8" s="1">
        <v>1.25</v>
      </c>
      <c r="G8" s="1">
        <f t="shared" si="1"/>
        <v>8.3999999999999986</v>
      </c>
      <c r="H8" s="1">
        <v>7</v>
      </c>
      <c r="I8" s="1">
        <f t="shared" si="2"/>
        <v>91</v>
      </c>
      <c r="K8" s="1">
        <f>(G8*I5-I8*G5)/(H5*G8-H8*G5)</f>
        <v>0.99999999999998479</v>
      </c>
      <c r="L8" s="1">
        <f t="shared" si="5"/>
        <v>9.9999999999999853E-2</v>
      </c>
      <c r="N8" s="1">
        <f t="shared" si="3"/>
        <v>1.2499999999999998</v>
      </c>
      <c r="O8" s="1">
        <f t="shared" ref="O8:O29" si="10">O7+K8</f>
        <v>5.9999999999999245</v>
      </c>
      <c r="P8" s="1">
        <f t="shared" si="6"/>
        <v>0.99999999999998745</v>
      </c>
      <c r="Q8" s="1">
        <f t="shared" si="8"/>
        <v>0.59999999999999931</v>
      </c>
      <c r="R8" s="1">
        <f t="shared" si="7"/>
        <v>9.9999999999999881E-2</v>
      </c>
      <c r="S8" s="1">
        <f t="shared" si="9"/>
        <v>1.25</v>
      </c>
    </row>
    <row r="9" spans="2:19" x14ac:dyDescent="0.25">
      <c r="B9">
        <f t="shared" si="0"/>
        <v>13.6</v>
      </c>
      <c r="C9">
        <f t="shared" si="4"/>
        <v>1</v>
      </c>
      <c r="D9">
        <v>12.6</v>
      </c>
      <c r="E9">
        <v>1.26</v>
      </c>
      <c r="G9">
        <f t="shared" si="1"/>
        <v>9.6599999999999984</v>
      </c>
      <c r="H9">
        <v>8</v>
      </c>
      <c r="I9">
        <f t="shared" si="2"/>
        <v>104.6</v>
      </c>
      <c r="K9">
        <f>(G9*I5-I9*G5)/(H5*G9-H9*G5)</f>
        <v>1.0000000000000193</v>
      </c>
      <c r="L9">
        <f t="shared" si="5"/>
        <v>0.10000000000000014</v>
      </c>
      <c r="N9">
        <f t="shared" si="3"/>
        <v>1.2599999999999998</v>
      </c>
      <c r="O9">
        <f t="shared" si="10"/>
        <v>6.999999999999944</v>
      </c>
      <c r="P9" s="2">
        <f t="shared" si="6"/>
        <v>0.99999999999999201</v>
      </c>
      <c r="Q9">
        <f t="shared" si="8"/>
        <v>0.69999999999999951</v>
      </c>
      <c r="R9" s="2">
        <f t="shared" si="7"/>
        <v>9.9999999999999936E-2</v>
      </c>
      <c r="S9" s="3">
        <f t="shared" si="9"/>
        <v>1.2599999999999971</v>
      </c>
    </row>
    <row r="10" spans="2:19" x14ac:dyDescent="0.25">
      <c r="B10">
        <f t="shared" si="0"/>
        <v>14</v>
      </c>
      <c r="C10">
        <f t="shared" si="4"/>
        <v>1</v>
      </c>
      <c r="D10">
        <v>13</v>
      </c>
      <c r="E10">
        <v>1.3</v>
      </c>
      <c r="G10">
        <f t="shared" si="1"/>
        <v>10.959999999999999</v>
      </c>
      <c r="H10">
        <f>H9+1</f>
        <v>9</v>
      </c>
      <c r="I10">
        <f t="shared" ref="I10:I29" si="11">I9+B10</f>
        <v>118.6</v>
      </c>
      <c r="K10">
        <f>(G10*I6-I10*G6)/(H6*G10-H10*G6)</f>
        <v>1.000000000000091</v>
      </c>
      <c r="L10">
        <f t="shared" si="5"/>
        <v>0.10000000000000075</v>
      </c>
      <c r="N10">
        <f t="shared" ref="N10:N29" si="12">(B10-K10)*L10</f>
        <v>1.3000000000000007</v>
      </c>
      <c r="O10">
        <f t="shared" si="10"/>
        <v>8.0000000000000355</v>
      </c>
      <c r="P10" s="2">
        <f t="shared" si="6"/>
        <v>1.0000000000000044</v>
      </c>
      <c r="Q10">
        <f t="shared" si="8"/>
        <v>0.80000000000000027</v>
      </c>
      <c r="R10" s="2">
        <f t="shared" si="7"/>
        <v>0.10000000000000003</v>
      </c>
      <c r="S10" s="3">
        <f t="shared" si="9"/>
        <v>1.2999999999999914</v>
      </c>
    </row>
    <row r="11" spans="2:19" x14ac:dyDescent="0.25">
      <c r="B11">
        <f t="shared" si="0"/>
        <v>14.1</v>
      </c>
      <c r="C11">
        <f t="shared" si="4"/>
        <v>1</v>
      </c>
      <c r="D11">
        <v>13.1</v>
      </c>
      <c r="E11">
        <v>1.31</v>
      </c>
      <c r="G11">
        <f t="shared" si="1"/>
        <v>12.27</v>
      </c>
      <c r="H11">
        <f t="shared" ref="H11:H41" si="13">H10+1</f>
        <v>10</v>
      </c>
      <c r="I11">
        <f t="shared" si="11"/>
        <v>132.69999999999999</v>
      </c>
      <c r="K11">
        <f>(G11*I6-I11*G6)/(H6*G11-H11*G6)</f>
        <v>1.0000000000000731</v>
      </c>
      <c r="L11">
        <f t="shared" si="5"/>
        <v>0.1000000000000006</v>
      </c>
      <c r="N11">
        <f t="shared" si="12"/>
        <v>1.3100000000000005</v>
      </c>
      <c r="O11">
        <f t="shared" si="10"/>
        <v>9.0000000000001084</v>
      </c>
      <c r="P11" s="2">
        <f t="shared" si="6"/>
        <v>1.000000000000012</v>
      </c>
      <c r="Q11">
        <f t="shared" si="8"/>
        <v>0.90000000000000091</v>
      </c>
      <c r="R11" s="2">
        <f t="shared" si="7"/>
        <v>0.1000000000000001</v>
      </c>
      <c r="S11" s="3">
        <f t="shared" si="9"/>
        <v>1.3099999999999941</v>
      </c>
    </row>
    <row r="12" spans="2:19" x14ac:dyDescent="0.25">
      <c r="B12">
        <f t="shared" si="0"/>
        <v>14</v>
      </c>
      <c r="C12">
        <f t="shared" si="4"/>
        <v>1</v>
      </c>
      <c r="D12">
        <v>13</v>
      </c>
      <c r="E12">
        <v>1.3</v>
      </c>
      <c r="G12">
        <f t="shared" si="1"/>
        <v>13.57</v>
      </c>
      <c r="H12">
        <f t="shared" si="13"/>
        <v>11</v>
      </c>
      <c r="I12">
        <f t="shared" si="11"/>
        <v>146.69999999999999</v>
      </c>
      <c r="K12">
        <f>(G12*I7-I12*G7)/(H7*G12-H12*G7)</f>
        <v>1.0000000000000717</v>
      </c>
      <c r="L12">
        <f t="shared" si="5"/>
        <v>0.1000000000000006</v>
      </c>
      <c r="N12">
        <f t="shared" si="12"/>
        <v>1.3000000000000007</v>
      </c>
      <c r="O12">
        <f t="shared" si="10"/>
        <v>10.000000000000179</v>
      </c>
      <c r="P12" s="2">
        <f t="shared" si="6"/>
        <v>1.000000000000018</v>
      </c>
      <c r="Q12">
        <f t="shared" si="8"/>
        <v>1.0000000000000016</v>
      </c>
      <c r="R12" s="2">
        <f t="shared" si="7"/>
        <v>0.10000000000000016</v>
      </c>
      <c r="S12" s="3">
        <f t="shared" si="9"/>
        <v>1.2999999999999949</v>
      </c>
    </row>
    <row r="13" spans="2:19" x14ac:dyDescent="0.25">
      <c r="B13">
        <f t="shared" si="0"/>
        <v>15</v>
      </c>
      <c r="C13">
        <f t="shared" si="4"/>
        <v>1</v>
      </c>
      <c r="D13">
        <v>14</v>
      </c>
      <c r="E13">
        <v>1.4</v>
      </c>
      <c r="G13">
        <f t="shared" si="1"/>
        <v>14.97</v>
      </c>
      <c r="H13">
        <f t="shared" si="13"/>
        <v>12</v>
      </c>
      <c r="I13">
        <f t="shared" si="11"/>
        <v>161.69999999999999</v>
      </c>
      <c r="K13">
        <f>(G13*I7-I13*G7)/(H7*G13-H13*G7)</f>
        <v>1.0000000000000495</v>
      </c>
      <c r="L13">
        <f t="shared" si="5"/>
        <v>0.10000000000000041</v>
      </c>
      <c r="N13">
        <f t="shared" si="12"/>
        <v>1.4000000000000008</v>
      </c>
      <c r="O13">
        <f t="shared" si="10"/>
        <v>11.000000000000229</v>
      </c>
      <c r="P13" s="2">
        <f t="shared" si="6"/>
        <v>1.0000000000000209</v>
      </c>
      <c r="Q13">
        <f t="shared" si="8"/>
        <v>1.1000000000000019</v>
      </c>
      <c r="R13" s="2">
        <f t="shared" si="7"/>
        <v>0.10000000000000017</v>
      </c>
      <c r="S13" s="3">
        <f t="shared" si="9"/>
        <v>1.3999999999999975</v>
      </c>
    </row>
    <row r="14" spans="2:19" x14ac:dyDescent="0.25">
      <c r="B14">
        <f t="shared" si="0"/>
        <v>16</v>
      </c>
      <c r="C14">
        <f t="shared" si="4"/>
        <v>1</v>
      </c>
      <c r="D14">
        <v>15</v>
      </c>
      <c r="E14">
        <v>1.5</v>
      </c>
      <c r="G14">
        <f t="shared" si="1"/>
        <v>16.47</v>
      </c>
      <c r="H14">
        <f t="shared" si="13"/>
        <v>13</v>
      </c>
      <c r="I14">
        <f t="shared" si="11"/>
        <v>177.7</v>
      </c>
      <c r="K14">
        <f>(G14*I8-I14*G8)/(H8*G14-H14*G8)</f>
        <v>1.0000000000000606</v>
      </c>
      <c r="L14">
        <f t="shared" si="5"/>
        <v>0.10000000000000048</v>
      </c>
      <c r="N14">
        <f t="shared" si="12"/>
        <v>1.5000000000000011</v>
      </c>
      <c r="O14">
        <f t="shared" si="10"/>
        <v>12.00000000000029</v>
      </c>
      <c r="P14" s="2">
        <f t="shared" si="6"/>
        <v>1.0000000000000242</v>
      </c>
      <c r="Q14">
        <f t="shared" si="8"/>
        <v>1.2000000000000024</v>
      </c>
      <c r="R14" s="2">
        <f t="shared" si="7"/>
        <v>0.1000000000000002</v>
      </c>
      <c r="S14" s="3">
        <f t="shared" si="9"/>
        <v>1.4999999999999969</v>
      </c>
    </row>
    <row r="15" spans="2:19" s="1" customFormat="1" x14ac:dyDescent="0.25">
      <c r="B15" s="1">
        <f t="shared" si="0"/>
        <v>16</v>
      </c>
      <c r="C15">
        <f t="shared" si="4"/>
        <v>1</v>
      </c>
      <c r="D15" s="1">
        <v>15</v>
      </c>
      <c r="E15" s="1">
        <v>1.5</v>
      </c>
      <c r="G15" s="1">
        <f t="shared" si="1"/>
        <v>17.97</v>
      </c>
      <c r="H15" s="1">
        <f t="shared" si="13"/>
        <v>14</v>
      </c>
      <c r="I15" s="1">
        <f t="shared" si="11"/>
        <v>193.7</v>
      </c>
      <c r="K15" s="1">
        <f>(G15*I8-I15*G8)/(H8*G15-H15*G8)</f>
        <v>1.0000000000000329</v>
      </c>
      <c r="L15" s="1">
        <f t="shared" si="5"/>
        <v>0.10000000000000026</v>
      </c>
      <c r="N15" s="1">
        <f t="shared" si="12"/>
        <v>1.5000000000000007</v>
      </c>
      <c r="O15" s="1">
        <f t="shared" si="10"/>
        <v>13.000000000000323</v>
      </c>
      <c r="P15" s="1">
        <f t="shared" si="6"/>
        <v>1.0000000000000249</v>
      </c>
      <c r="Q15" s="1">
        <f t="shared" si="8"/>
        <v>1.3000000000000027</v>
      </c>
      <c r="R15" s="1">
        <f t="shared" si="7"/>
        <v>0.10000000000000021</v>
      </c>
      <c r="S15" s="1">
        <f t="shared" si="9"/>
        <v>1.5</v>
      </c>
    </row>
    <row r="16" spans="2:19" x14ac:dyDescent="0.25">
      <c r="B16">
        <f t="shared" si="0"/>
        <v>16</v>
      </c>
      <c r="C16">
        <f t="shared" si="4"/>
        <v>1</v>
      </c>
      <c r="D16">
        <v>15</v>
      </c>
      <c r="E16">
        <v>1.5</v>
      </c>
      <c r="G16">
        <f t="shared" si="1"/>
        <v>19.47</v>
      </c>
      <c r="H16">
        <f t="shared" si="13"/>
        <v>15</v>
      </c>
      <c r="I16">
        <f t="shared" si="11"/>
        <v>209.7</v>
      </c>
      <c r="K16">
        <f>(G16*I9-I16*G9)/(H9*G16-H16*G9)</f>
        <v>1.0000000000000104</v>
      </c>
      <c r="L16">
        <f t="shared" si="5"/>
        <v>0.10000000000000009</v>
      </c>
      <c r="N16">
        <f t="shared" si="12"/>
        <v>1.5000000000000002</v>
      </c>
      <c r="O16">
        <f t="shared" si="10"/>
        <v>14.000000000000334</v>
      </c>
      <c r="P16" s="2">
        <f t="shared" si="6"/>
        <v>1.0000000000000238</v>
      </c>
      <c r="Q16">
        <f t="shared" si="8"/>
        <v>1.4000000000000028</v>
      </c>
      <c r="R16" s="2">
        <f t="shared" si="7"/>
        <v>0.1000000000000002</v>
      </c>
      <c r="S16" s="3">
        <f t="shared" si="9"/>
        <v>1.500000000000002</v>
      </c>
    </row>
    <row r="17" spans="2:19" x14ac:dyDescent="0.25">
      <c r="B17">
        <f t="shared" si="0"/>
        <v>17</v>
      </c>
      <c r="C17">
        <f t="shared" si="4"/>
        <v>1</v>
      </c>
      <c r="D17">
        <v>16</v>
      </c>
      <c r="E17">
        <v>1.6</v>
      </c>
      <c r="G17">
        <f t="shared" si="1"/>
        <v>21.07</v>
      </c>
      <c r="H17">
        <f t="shared" si="13"/>
        <v>16</v>
      </c>
      <c r="I17">
        <f t="shared" si="11"/>
        <v>226.7</v>
      </c>
      <c r="K17">
        <f>(G17*I9-I17*G9)/(H9*G17-H17*G9)</f>
        <v>1.0000000000000304</v>
      </c>
      <c r="L17">
        <f t="shared" si="5"/>
        <v>0.10000000000000024</v>
      </c>
      <c r="N17">
        <f t="shared" si="12"/>
        <v>1.6000000000000008</v>
      </c>
      <c r="O17">
        <f t="shared" si="10"/>
        <v>15.000000000000364</v>
      </c>
      <c r="P17" s="2">
        <f t="shared" si="6"/>
        <v>1.0000000000000242</v>
      </c>
      <c r="Q17">
        <f t="shared" si="8"/>
        <v>1.5000000000000031</v>
      </c>
      <c r="R17" s="2">
        <f t="shared" si="7"/>
        <v>0.10000000000000021</v>
      </c>
      <c r="S17" s="3">
        <f t="shared" si="9"/>
        <v>1.6000000000000003</v>
      </c>
    </row>
    <row r="18" spans="2:19" x14ac:dyDescent="0.25">
      <c r="B18">
        <f t="shared" si="0"/>
        <v>18</v>
      </c>
      <c r="C18">
        <f t="shared" si="4"/>
        <v>1</v>
      </c>
      <c r="D18">
        <v>17</v>
      </c>
      <c r="E18">
        <v>1.7</v>
      </c>
      <c r="G18">
        <f t="shared" si="1"/>
        <v>22.77</v>
      </c>
      <c r="H18">
        <f t="shared" si="13"/>
        <v>17</v>
      </c>
      <c r="I18">
        <f t="shared" si="11"/>
        <v>244.7</v>
      </c>
      <c r="K18">
        <f>(G18*I10-I18*G10)/(H10*G18-H18*G10)</f>
        <v>1.0000000000000062</v>
      </c>
      <c r="L18">
        <f t="shared" si="5"/>
        <v>0.10000000000000005</v>
      </c>
      <c r="N18">
        <f t="shared" si="12"/>
        <v>1.7000000000000002</v>
      </c>
      <c r="O18">
        <f t="shared" si="10"/>
        <v>16.000000000000369</v>
      </c>
      <c r="P18" s="2">
        <f t="shared" si="6"/>
        <v>1.0000000000000231</v>
      </c>
      <c r="Q18">
        <f t="shared" si="8"/>
        <v>1.6000000000000032</v>
      </c>
      <c r="R18" s="2">
        <f t="shared" si="7"/>
        <v>0.1000000000000002</v>
      </c>
      <c r="S18" s="3">
        <f t="shared" si="9"/>
        <v>1.7000000000000026</v>
      </c>
    </row>
    <row r="19" spans="2:19" x14ac:dyDescent="0.25">
      <c r="B19">
        <f t="shared" si="0"/>
        <v>19</v>
      </c>
      <c r="C19">
        <f t="shared" si="4"/>
        <v>1</v>
      </c>
      <c r="D19">
        <v>18</v>
      </c>
      <c r="E19">
        <v>1.8</v>
      </c>
      <c r="G19">
        <f t="shared" si="1"/>
        <v>24.57</v>
      </c>
      <c r="H19">
        <f t="shared" si="13"/>
        <v>18</v>
      </c>
      <c r="I19">
        <f t="shared" si="11"/>
        <v>263.7</v>
      </c>
      <c r="K19">
        <f>(G19*I10-I19*G10)/(H10*G19-H19*G10)</f>
        <v>1.0000000000000142</v>
      </c>
      <c r="L19">
        <f t="shared" si="5"/>
        <v>0.10000000000000012</v>
      </c>
      <c r="N19">
        <f t="shared" si="12"/>
        <v>1.8000000000000007</v>
      </c>
      <c r="O19">
        <f t="shared" si="10"/>
        <v>17.000000000000384</v>
      </c>
      <c r="P19" s="2">
        <f t="shared" si="6"/>
        <v>1.0000000000000226</v>
      </c>
      <c r="Q19">
        <f t="shared" si="8"/>
        <v>1.7000000000000033</v>
      </c>
      <c r="R19" s="2">
        <f t="shared" si="7"/>
        <v>0.1000000000000002</v>
      </c>
      <c r="S19" s="3">
        <f t="shared" si="9"/>
        <v>1.8000000000000023</v>
      </c>
    </row>
    <row r="20" spans="2:19" s="1" customFormat="1" x14ac:dyDescent="0.25">
      <c r="B20" s="1">
        <f t="shared" si="0"/>
        <v>20</v>
      </c>
      <c r="C20">
        <f t="shared" si="4"/>
        <v>1</v>
      </c>
      <c r="D20" s="1">
        <v>19</v>
      </c>
      <c r="E20" s="1">
        <v>1.9</v>
      </c>
      <c r="G20" s="1">
        <f t="shared" si="1"/>
        <v>26.47</v>
      </c>
      <c r="H20" s="1">
        <f t="shared" si="13"/>
        <v>19</v>
      </c>
      <c r="I20" s="1">
        <f t="shared" si="11"/>
        <v>283.7</v>
      </c>
      <c r="K20" s="1">
        <f>(G20*I11-I20*G11)/(H11*G20-H20*G11)</f>
        <v>0.99999999999999101</v>
      </c>
      <c r="L20" s="1">
        <f t="shared" si="5"/>
        <v>9.9999999999999936E-2</v>
      </c>
      <c r="N20" s="1">
        <f t="shared" si="12"/>
        <v>1.9</v>
      </c>
      <c r="O20" s="1">
        <f t="shared" si="10"/>
        <v>18.000000000000373</v>
      </c>
      <c r="P20" s="1">
        <f t="shared" si="6"/>
        <v>1.0000000000000207</v>
      </c>
      <c r="Q20" s="1">
        <f t="shared" si="8"/>
        <v>1.8000000000000032</v>
      </c>
      <c r="R20" s="1">
        <f t="shared" si="7"/>
        <v>0.10000000000000017</v>
      </c>
      <c r="S20" s="1">
        <f t="shared" si="9"/>
        <v>1.9000000000000044</v>
      </c>
    </row>
    <row r="21" spans="2:19" x14ac:dyDescent="0.25">
      <c r="B21">
        <f t="shared" si="0"/>
        <v>18</v>
      </c>
      <c r="C21">
        <f t="shared" si="4"/>
        <v>1</v>
      </c>
      <c r="D21">
        <v>17</v>
      </c>
      <c r="E21">
        <v>1.7</v>
      </c>
      <c r="G21">
        <f t="shared" si="1"/>
        <v>28.169999999999998</v>
      </c>
      <c r="H21">
        <f t="shared" si="13"/>
        <v>20</v>
      </c>
      <c r="I21">
        <f t="shared" si="11"/>
        <v>301.7</v>
      </c>
      <c r="K21">
        <f>(G21*I11-I21*G11)/(H11*G21-H21*G11)</f>
        <v>0.99999999999999212</v>
      </c>
      <c r="L21">
        <f t="shared" si="5"/>
        <v>9.9999999999999936E-2</v>
      </c>
      <c r="N21">
        <f t="shared" si="12"/>
        <v>1.6999999999999997</v>
      </c>
      <c r="O21">
        <f t="shared" si="10"/>
        <v>19.000000000000366</v>
      </c>
      <c r="P21" s="2">
        <f t="shared" si="6"/>
        <v>1.0000000000000193</v>
      </c>
      <c r="Q21">
        <f t="shared" si="8"/>
        <v>1.900000000000003</v>
      </c>
      <c r="R21" s="2">
        <f t="shared" si="7"/>
        <v>0.10000000000000016</v>
      </c>
      <c r="S21" s="3">
        <f t="shared" si="9"/>
        <v>1.7000000000000035</v>
      </c>
    </row>
    <row r="22" spans="2:19" x14ac:dyDescent="0.25">
      <c r="B22">
        <f t="shared" si="0"/>
        <v>19</v>
      </c>
      <c r="C22">
        <f t="shared" si="4"/>
        <v>1</v>
      </c>
      <c r="D22">
        <v>18</v>
      </c>
      <c r="E22">
        <v>1.8</v>
      </c>
      <c r="G22">
        <f t="shared" si="1"/>
        <v>29.97</v>
      </c>
      <c r="H22">
        <f t="shared" si="13"/>
        <v>21</v>
      </c>
      <c r="I22">
        <f t="shared" si="11"/>
        <v>320.7</v>
      </c>
      <c r="K22">
        <f>(G22*I12-I22*G12)/(H12*G22-H22*G12)</f>
        <v>0.99999999999997713</v>
      </c>
      <c r="L22">
        <f t="shared" si="5"/>
        <v>9.9999999999999853E-2</v>
      </c>
      <c r="N22">
        <f t="shared" si="12"/>
        <v>1.7999999999999994</v>
      </c>
      <c r="O22">
        <f t="shared" si="10"/>
        <v>20.000000000000345</v>
      </c>
      <c r="P22" s="2">
        <f t="shared" si="6"/>
        <v>1.0000000000000173</v>
      </c>
      <c r="Q22">
        <f t="shared" si="8"/>
        <v>2.0000000000000027</v>
      </c>
      <c r="R22" s="2">
        <f t="shared" si="7"/>
        <v>0.10000000000000013</v>
      </c>
      <c r="S22" s="3">
        <f t="shared" si="9"/>
        <v>1.8000000000000045</v>
      </c>
    </row>
    <row r="23" spans="2:19" x14ac:dyDescent="0.25">
      <c r="B23">
        <f t="shared" si="0"/>
        <v>18</v>
      </c>
      <c r="C23">
        <f t="shared" si="4"/>
        <v>1</v>
      </c>
      <c r="D23">
        <v>17</v>
      </c>
      <c r="E23">
        <v>1.7</v>
      </c>
      <c r="G23">
        <f t="shared" si="1"/>
        <v>31.669999999999998</v>
      </c>
      <c r="H23">
        <f t="shared" si="13"/>
        <v>22</v>
      </c>
      <c r="I23">
        <f t="shared" si="11"/>
        <v>338.7</v>
      </c>
      <c r="K23">
        <f>(G23*I12-I23*G12)/(H12*G23-H23*G12)</f>
        <v>0.99999999999999889</v>
      </c>
      <c r="L23">
        <f t="shared" si="5"/>
        <v>9.9999999999999992E-2</v>
      </c>
      <c r="N23">
        <f t="shared" si="12"/>
        <v>1.7</v>
      </c>
      <c r="O23">
        <f t="shared" si="10"/>
        <v>21.000000000000345</v>
      </c>
      <c r="P23" s="2">
        <f t="shared" si="6"/>
        <v>1.0000000000000164</v>
      </c>
      <c r="Q23">
        <f t="shared" si="8"/>
        <v>2.1000000000000028</v>
      </c>
      <c r="R23" s="2">
        <f t="shared" si="7"/>
        <v>0.10000000000000013</v>
      </c>
      <c r="S23" s="3">
        <f t="shared" si="9"/>
        <v>1.7000000000000022</v>
      </c>
    </row>
    <row r="24" spans="2:19" x14ac:dyDescent="0.25">
      <c r="B24">
        <f t="shared" si="0"/>
        <v>20</v>
      </c>
      <c r="C24">
        <f t="shared" si="4"/>
        <v>1</v>
      </c>
      <c r="D24">
        <v>19</v>
      </c>
      <c r="E24">
        <v>1.9</v>
      </c>
      <c r="G24">
        <f t="shared" si="1"/>
        <v>33.57</v>
      </c>
      <c r="H24">
        <f t="shared" si="13"/>
        <v>23</v>
      </c>
      <c r="I24">
        <f t="shared" si="11"/>
        <v>358.7</v>
      </c>
      <c r="K24">
        <f>(G24*I13-I24*G13)/(H13*G24-H24*G13)</f>
        <v>0.99999999999997957</v>
      </c>
      <c r="L24">
        <f t="shared" si="5"/>
        <v>9.9999999999999867E-2</v>
      </c>
      <c r="N24">
        <f t="shared" si="12"/>
        <v>1.8999999999999997</v>
      </c>
      <c r="O24">
        <f t="shared" si="10"/>
        <v>22.000000000000323</v>
      </c>
      <c r="P24" s="2">
        <f t="shared" si="6"/>
        <v>1.0000000000000147</v>
      </c>
      <c r="Q24">
        <f t="shared" si="8"/>
        <v>2.2000000000000028</v>
      </c>
      <c r="R24" s="2">
        <f t="shared" si="7"/>
        <v>0.10000000000000013</v>
      </c>
      <c r="S24" s="3">
        <f t="shared" si="9"/>
        <v>1.9000000000000046</v>
      </c>
    </row>
    <row r="25" spans="2:19" x14ac:dyDescent="0.25">
      <c r="B25">
        <f t="shared" si="0"/>
        <v>18</v>
      </c>
      <c r="C25">
        <f t="shared" si="4"/>
        <v>1</v>
      </c>
      <c r="D25">
        <v>17</v>
      </c>
      <c r="E25">
        <v>1.7</v>
      </c>
      <c r="G25">
        <f t="shared" si="1"/>
        <v>35.270000000000003</v>
      </c>
      <c r="H25">
        <f t="shared" si="13"/>
        <v>24</v>
      </c>
      <c r="I25">
        <f t="shared" si="11"/>
        <v>376.7</v>
      </c>
      <c r="K25">
        <f>(G25*I13-I25*G13)/(H13*G25-H25*G13)</f>
        <v>0.99999999999998668</v>
      </c>
      <c r="L25">
        <f t="shared" si="5"/>
        <v>9.9999999999999922E-2</v>
      </c>
      <c r="N25">
        <f t="shared" si="12"/>
        <v>1.7000000000000002</v>
      </c>
      <c r="O25">
        <f t="shared" si="10"/>
        <v>23.000000000000309</v>
      </c>
      <c r="P25" s="2">
        <f t="shared" si="6"/>
        <v>1.0000000000000135</v>
      </c>
      <c r="Q25">
        <f t="shared" si="8"/>
        <v>2.3000000000000029</v>
      </c>
      <c r="R25" s="2">
        <f t="shared" si="7"/>
        <v>0.10000000000000013</v>
      </c>
      <c r="S25" s="3">
        <f t="shared" si="9"/>
        <v>1.7000000000000037</v>
      </c>
    </row>
    <row r="26" spans="2:19" x14ac:dyDescent="0.25">
      <c r="B26">
        <f t="shared" si="0"/>
        <v>17</v>
      </c>
      <c r="C26">
        <f t="shared" si="4"/>
        <v>1</v>
      </c>
      <c r="D26">
        <v>16</v>
      </c>
      <c r="E26">
        <v>1.6</v>
      </c>
      <c r="G26">
        <f t="shared" si="1"/>
        <v>36.870000000000005</v>
      </c>
      <c r="H26">
        <f t="shared" si="13"/>
        <v>25</v>
      </c>
      <c r="I26">
        <f t="shared" si="11"/>
        <v>393.7</v>
      </c>
      <c r="K26">
        <f>(G26*I14-I26*G14)/(H14*G26-H26*G14)</f>
        <v>1.0000000000000051</v>
      </c>
      <c r="L26">
        <f t="shared" si="5"/>
        <v>0.10000000000000005</v>
      </c>
      <c r="N26">
        <f t="shared" si="12"/>
        <v>1.6000000000000003</v>
      </c>
      <c r="O26">
        <f t="shared" si="10"/>
        <v>24.000000000000313</v>
      </c>
      <c r="P26" s="2">
        <f t="shared" si="6"/>
        <v>1.0000000000000131</v>
      </c>
      <c r="Q26">
        <f t="shared" si="8"/>
        <v>2.400000000000003</v>
      </c>
      <c r="R26" s="2">
        <f t="shared" si="7"/>
        <v>0.10000000000000013</v>
      </c>
      <c r="S26" s="3">
        <f t="shared" si="9"/>
        <v>1.6000000000000016</v>
      </c>
    </row>
    <row r="27" spans="2:19" x14ac:dyDescent="0.25">
      <c r="B27">
        <f t="shared" si="0"/>
        <v>16</v>
      </c>
      <c r="C27">
        <f t="shared" si="4"/>
        <v>1</v>
      </c>
      <c r="D27">
        <v>15</v>
      </c>
      <c r="E27">
        <v>1.5</v>
      </c>
      <c r="G27">
        <f t="shared" si="1"/>
        <v>38.370000000000005</v>
      </c>
      <c r="H27">
        <f t="shared" si="13"/>
        <v>26</v>
      </c>
      <c r="I27">
        <f t="shared" si="11"/>
        <v>409.7</v>
      </c>
      <c r="K27">
        <f>(G27*I14-I27*G14)/(H14*G27-H27*G14)</f>
        <v>1.0000000000000138</v>
      </c>
      <c r="L27">
        <f t="shared" si="5"/>
        <v>0.1000000000000001</v>
      </c>
      <c r="N27">
        <f t="shared" si="12"/>
        <v>1.5000000000000002</v>
      </c>
      <c r="O27">
        <f t="shared" si="10"/>
        <v>25.000000000000327</v>
      </c>
      <c r="P27" s="2">
        <f t="shared" si="6"/>
        <v>1.0000000000000131</v>
      </c>
      <c r="Q27">
        <f t="shared" si="8"/>
        <v>2.5000000000000031</v>
      </c>
      <c r="R27" s="2">
        <f t="shared" si="7"/>
        <v>0.10000000000000013</v>
      </c>
      <c r="S27" s="3">
        <f t="shared" si="9"/>
        <v>1.5000000000000004</v>
      </c>
    </row>
    <row r="28" spans="2:19" x14ac:dyDescent="0.25">
      <c r="B28">
        <f t="shared" si="0"/>
        <v>15.9</v>
      </c>
      <c r="C28">
        <f t="shared" si="4"/>
        <v>1</v>
      </c>
      <c r="D28">
        <v>14.9</v>
      </c>
      <c r="E28">
        <v>1.49</v>
      </c>
      <c r="G28">
        <f t="shared" si="1"/>
        <v>39.860000000000007</v>
      </c>
      <c r="H28">
        <f t="shared" si="13"/>
        <v>27</v>
      </c>
      <c r="I28">
        <f t="shared" si="11"/>
        <v>425.59999999999997</v>
      </c>
      <c r="K28">
        <f>(G28*I15-I28*G15)/(H15*G28-H28*G15)</f>
        <v>1.0000000000000155</v>
      </c>
      <c r="L28">
        <f t="shared" si="5"/>
        <v>0.10000000000000013</v>
      </c>
      <c r="N28">
        <f t="shared" si="12"/>
        <v>1.4900000000000004</v>
      </c>
      <c r="O28">
        <f t="shared" si="10"/>
        <v>26.000000000000341</v>
      </c>
      <c r="P28" s="2">
        <f t="shared" si="6"/>
        <v>1.0000000000000131</v>
      </c>
      <c r="Q28">
        <f t="shared" si="8"/>
        <v>2.6000000000000032</v>
      </c>
      <c r="R28" s="2">
        <f t="shared" si="7"/>
        <v>0.10000000000000012</v>
      </c>
      <c r="S28" s="3">
        <f t="shared" si="9"/>
        <v>1.4900000000000002</v>
      </c>
    </row>
    <row r="29" spans="2:19" x14ac:dyDescent="0.25">
      <c r="B29">
        <f t="shared" si="0"/>
        <v>15.8</v>
      </c>
      <c r="C29">
        <f t="shared" si="4"/>
        <v>1</v>
      </c>
      <c r="D29">
        <v>14.8</v>
      </c>
      <c r="E29">
        <v>1.48</v>
      </c>
      <c r="G29">
        <f t="shared" si="1"/>
        <v>41.34</v>
      </c>
      <c r="H29">
        <f t="shared" si="13"/>
        <v>28</v>
      </c>
      <c r="I29">
        <f t="shared" si="11"/>
        <v>441.4</v>
      </c>
      <c r="K29">
        <f>(G29*I15-I29*G15)/(H15*G29-H29*G15)</f>
        <v>1.0000000000000164</v>
      </c>
      <c r="L29">
        <f t="shared" si="5"/>
        <v>0.10000000000000013</v>
      </c>
      <c r="N29">
        <f t="shared" si="12"/>
        <v>1.4800000000000004</v>
      </c>
      <c r="O29">
        <f t="shared" si="10"/>
        <v>27.000000000000359</v>
      </c>
      <c r="P29" s="2">
        <f t="shared" si="6"/>
        <v>1.0000000000000133</v>
      </c>
      <c r="Q29">
        <f t="shared" si="8"/>
        <v>2.7000000000000033</v>
      </c>
      <c r="R29" s="2">
        <f t="shared" si="7"/>
        <v>0.10000000000000012</v>
      </c>
      <c r="S29" s="3">
        <f t="shared" si="9"/>
        <v>1.4800000000000002</v>
      </c>
    </row>
    <row r="30" spans="2:19" x14ac:dyDescent="0.25">
      <c r="B30">
        <f t="shared" ref="B30:B31" si="14">C30+D30</f>
        <v>16</v>
      </c>
      <c r="C30">
        <f t="shared" si="4"/>
        <v>1</v>
      </c>
      <c r="D30">
        <v>15</v>
      </c>
      <c r="E30">
        <v>1.5</v>
      </c>
      <c r="G30">
        <f t="shared" ref="G30:G41" si="15">G29+E30</f>
        <v>42.84</v>
      </c>
      <c r="H30">
        <f t="shared" si="13"/>
        <v>29</v>
      </c>
      <c r="I30">
        <f t="shared" ref="I30:I41" si="16">I29+B30</f>
        <v>457.4</v>
      </c>
      <c r="K30">
        <f>(G30*I16-I30*G16)/(H16*G30-H30*G16)</f>
        <v>1.0000000000000147</v>
      </c>
      <c r="L30">
        <f t="shared" si="5"/>
        <v>0.10000000000000012</v>
      </c>
      <c r="N30">
        <f t="shared" ref="N30:N33" si="17">(B30-K30)*L30</f>
        <v>1.5000000000000002</v>
      </c>
      <c r="O30">
        <f t="shared" ref="O30:O33" si="18">O29+K30</f>
        <v>28.000000000000373</v>
      </c>
      <c r="P30" s="2">
        <f t="shared" ref="P30:P33" si="19">O30/(H30-1)</f>
        <v>1.0000000000000133</v>
      </c>
      <c r="Q30">
        <f t="shared" ref="Q30:Q33" si="20">Q29+L30</f>
        <v>2.8000000000000034</v>
      </c>
      <c r="R30" s="2">
        <f t="shared" ref="R30:R33" si="21">Q30/(H30-1)</f>
        <v>0.10000000000000012</v>
      </c>
      <c r="S30" s="3">
        <f t="shared" ref="S30:S33" si="22">(B30-K30)*R30</f>
        <v>1.5000000000000002</v>
      </c>
    </row>
    <row r="31" spans="2:19" x14ac:dyDescent="0.25">
      <c r="B31">
        <f t="shared" si="14"/>
        <v>16.5</v>
      </c>
      <c r="C31">
        <f t="shared" si="4"/>
        <v>1</v>
      </c>
      <c r="D31">
        <v>15.5</v>
      </c>
      <c r="E31">
        <v>1.55</v>
      </c>
      <c r="G31">
        <f t="shared" si="15"/>
        <v>44.39</v>
      </c>
      <c r="H31">
        <f t="shared" si="13"/>
        <v>30</v>
      </c>
      <c r="I31">
        <f t="shared" si="16"/>
        <v>473.9</v>
      </c>
      <c r="K31">
        <f>(G31*I16-I31*G16)/(H16*G31-H31*G16)</f>
        <v>0.99999999999999856</v>
      </c>
      <c r="L31">
        <f t="shared" si="5"/>
        <v>9.9999999999999992E-2</v>
      </c>
      <c r="N31">
        <f t="shared" si="17"/>
        <v>1.55</v>
      </c>
      <c r="O31">
        <f t="shared" si="18"/>
        <v>29.000000000000373</v>
      </c>
      <c r="P31" s="2">
        <f t="shared" si="19"/>
        <v>1.0000000000000129</v>
      </c>
      <c r="Q31">
        <f t="shared" si="20"/>
        <v>2.9000000000000035</v>
      </c>
      <c r="R31" s="2">
        <f t="shared" si="21"/>
        <v>0.10000000000000012</v>
      </c>
      <c r="S31" s="3">
        <f t="shared" si="22"/>
        <v>1.550000000000002</v>
      </c>
    </row>
    <row r="32" spans="2:19" x14ac:dyDescent="0.25">
      <c r="B32">
        <f t="shared" ref="B32:B41" si="23">C32+D32</f>
        <v>18</v>
      </c>
      <c r="C32">
        <f t="shared" si="4"/>
        <v>1</v>
      </c>
      <c r="D32">
        <v>17</v>
      </c>
      <c r="E32">
        <v>1.7</v>
      </c>
      <c r="G32">
        <f t="shared" si="15"/>
        <v>46.09</v>
      </c>
      <c r="H32">
        <f t="shared" si="13"/>
        <v>31</v>
      </c>
      <c r="I32">
        <f t="shared" si="16"/>
        <v>491.9</v>
      </c>
      <c r="K32">
        <f>(G32*I17-I32*G17)/(H17*G32-H32*G17)</f>
        <v>1.000000000000004</v>
      </c>
      <c r="L32">
        <f t="shared" si="5"/>
        <v>0.10000000000000003</v>
      </c>
      <c r="N32">
        <f t="shared" si="17"/>
        <v>1.7000000000000002</v>
      </c>
      <c r="O32">
        <f t="shared" si="18"/>
        <v>30.000000000000377</v>
      </c>
      <c r="P32" s="2">
        <f t="shared" si="19"/>
        <v>1.0000000000000127</v>
      </c>
      <c r="Q32">
        <f t="shared" si="20"/>
        <v>3.0000000000000036</v>
      </c>
      <c r="R32" s="2">
        <f t="shared" si="21"/>
        <v>0.10000000000000012</v>
      </c>
      <c r="S32" s="3">
        <f t="shared" si="22"/>
        <v>1.7000000000000017</v>
      </c>
    </row>
    <row r="33" spans="2:19" x14ac:dyDescent="0.25">
      <c r="B33">
        <f t="shared" si="23"/>
        <v>19</v>
      </c>
      <c r="C33">
        <f t="shared" si="4"/>
        <v>1</v>
      </c>
      <c r="D33">
        <v>18</v>
      </c>
      <c r="E33">
        <v>1.8</v>
      </c>
      <c r="G33">
        <f t="shared" si="15"/>
        <v>47.89</v>
      </c>
      <c r="H33">
        <f t="shared" si="13"/>
        <v>32</v>
      </c>
      <c r="I33">
        <f t="shared" si="16"/>
        <v>510.9</v>
      </c>
      <c r="K33">
        <f>(G33*I17-I33*G17)/(H17*G33-H33*G17)</f>
        <v>1</v>
      </c>
      <c r="L33">
        <f t="shared" si="5"/>
        <v>0.1</v>
      </c>
      <c r="N33">
        <f t="shared" si="17"/>
        <v>1.8</v>
      </c>
      <c r="O33">
        <f t="shared" si="18"/>
        <v>31.000000000000377</v>
      </c>
      <c r="P33" s="2">
        <f t="shared" si="19"/>
        <v>1.0000000000000122</v>
      </c>
      <c r="Q33">
        <f t="shared" si="20"/>
        <v>3.1000000000000036</v>
      </c>
      <c r="R33" s="2">
        <f t="shared" si="21"/>
        <v>0.10000000000000012</v>
      </c>
      <c r="S33" s="3">
        <f t="shared" si="22"/>
        <v>1.800000000000002</v>
      </c>
    </row>
    <row r="34" spans="2:19" x14ac:dyDescent="0.25">
      <c r="B34">
        <f t="shared" si="23"/>
        <v>20</v>
      </c>
      <c r="C34">
        <f t="shared" si="4"/>
        <v>1</v>
      </c>
      <c r="D34">
        <v>19</v>
      </c>
      <c r="E34">
        <v>1.9</v>
      </c>
      <c r="G34">
        <f t="shared" si="15"/>
        <v>49.79</v>
      </c>
      <c r="H34">
        <f t="shared" si="13"/>
        <v>33</v>
      </c>
      <c r="I34">
        <f t="shared" si="16"/>
        <v>530.9</v>
      </c>
      <c r="K34">
        <f>(G34*I18-I34*G18)/(H18*G34-H34*G18)</f>
        <v>1.0000000000000049</v>
      </c>
      <c r="L34">
        <f t="shared" ref="L34:L41" si="24">G34/(I34-K34*H34)</f>
        <v>0.10000000000000003</v>
      </c>
      <c r="N34">
        <f t="shared" ref="N34:N41" si="25">(B34-K34)*L34</f>
        <v>1.9000000000000004</v>
      </c>
      <c r="O34">
        <f t="shared" ref="O34:O41" si="26">O33+K34</f>
        <v>32.000000000000384</v>
      </c>
      <c r="P34" s="2">
        <f t="shared" ref="P34:P41" si="27">O34/(H34-1)</f>
        <v>1.000000000000012</v>
      </c>
      <c r="Q34">
        <f t="shared" ref="Q34:Q41" si="28">Q33+L34</f>
        <v>3.2000000000000037</v>
      </c>
      <c r="R34" s="2">
        <f t="shared" ref="R34:R41" si="29">Q34/(H34-1)</f>
        <v>0.10000000000000012</v>
      </c>
      <c r="S34" s="3">
        <f t="shared" ref="S34:S41" si="30">(B34-K34)*R34</f>
        <v>1.9000000000000019</v>
      </c>
    </row>
    <row r="35" spans="2:19" x14ac:dyDescent="0.25">
      <c r="B35">
        <f t="shared" si="23"/>
        <v>18</v>
      </c>
      <c r="C35">
        <f t="shared" si="4"/>
        <v>1</v>
      </c>
      <c r="D35">
        <v>17</v>
      </c>
      <c r="E35">
        <v>1.7</v>
      </c>
      <c r="G35">
        <f t="shared" si="15"/>
        <v>51.49</v>
      </c>
      <c r="H35">
        <f t="shared" si="13"/>
        <v>34</v>
      </c>
      <c r="I35">
        <f t="shared" si="16"/>
        <v>548.9</v>
      </c>
      <c r="K35">
        <f>(G35*I18-I35*G18)/(H18*G35-H35*G18)</f>
        <v>0.99999999999999556</v>
      </c>
      <c r="L35">
        <f t="shared" si="24"/>
        <v>9.9999999999999992E-2</v>
      </c>
      <c r="N35">
        <f t="shared" si="25"/>
        <v>1.7000000000000002</v>
      </c>
      <c r="O35">
        <f t="shared" si="26"/>
        <v>33.000000000000377</v>
      </c>
      <c r="P35" s="2">
        <f t="shared" si="27"/>
        <v>1.0000000000000113</v>
      </c>
      <c r="Q35">
        <f t="shared" si="28"/>
        <v>3.3000000000000038</v>
      </c>
      <c r="R35" s="2">
        <f t="shared" si="29"/>
        <v>0.10000000000000012</v>
      </c>
      <c r="S35" s="3">
        <f t="shared" si="30"/>
        <v>1.7000000000000024</v>
      </c>
    </row>
    <row r="36" spans="2:19" x14ac:dyDescent="0.25">
      <c r="B36">
        <f t="shared" si="23"/>
        <v>19</v>
      </c>
      <c r="C36">
        <f t="shared" si="4"/>
        <v>1</v>
      </c>
      <c r="D36">
        <v>18</v>
      </c>
      <c r="E36">
        <v>1.8</v>
      </c>
      <c r="G36">
        <f t="shared" si="15"/>
        <v>53.29</v>
      </c>
      <c r="H36">
        <f t="shared" si="13"/>
        <v>35</v>
      </c>
      <c r="I36">
        <f t="shared" si="16"/>
        <v>567.9</v>
      </c>
      <c r="K36">
        <f>(G36*I19-I36*G19)/(H19*G36-H36*G19)</f>
        <v>0.99999999999998623</v>
      </c>
      <c r="L36">
        <f t="shared" si="24"/>
        <v>9.9999999999999922E-2</v>
      </c>
      <c r="N36">
        <f t="shared" si="25"/>
        <v>1.8</v>
      </c>
      <c r="O36">
        <f t="shared" si="26"/>
        <v>34.000000000000362</v>
      </c>
      <c r="P36" s="2">
        <f t="shared" si="27"/>
        <v>1.0000000000000107</v>
      </c>
      <c r="Q36">
        <f t="shared" si="28"/>
        <v>3.4000000000000039</v>
      </c>
      <c r="R36" s="2">
        <f t="shared" si="29"/>
        <v>0.10000000000000012</v>
      </c>
      <c r="S36" s="3">
        <f t="shared" si="30"/>
        <v>1.8000000000000036</v>
      </c>
    </row>
    <row r="37" spans="2:19" x14ac:dyDescent="0.25">
      <c r="B37">
        <f t="shared" si="23"/>
        <v>18</v>
      </c>
      <c r="C37">
        <f t="shared" si="4"/>
        <v>1</v>
      </c>
      <c r="D37">
        <v>17</v>
      </c>
      <c r="E37">
        <v>1.7</v>
      </c>
      <c r="G37">
        <f t="shared" si="15"/>
        <v>54.99</v>
      </c>
      <c r="H37">
        <f t="shared" si="13"/>
        <v>36</v>
      </c>
      <c r="I37">
        <f t="shared" si="16"/>
        <v>585.9</v>
      </c>
      <c r="K37">
        <f>(G37*I19-I37*G19)/(H19*G37-H37*G19)</f>
        <v>0.99999999999999245</v>
      </c>
      <c r="L37">
        <f t="shared" si="24"/>
        <v>9.9999999999999964E-2</v>
      </c>
      <c r="N37">
        <f t="shared" si="25"/>
        <v>1.7000000000000002</v>
      </c>
      <c r="O37">
        <f t="shared" si="26"/>
        <v>35.000000000000355</v>
      </c>
      <c r="P37" s="2">
        <f t="shared" si="27"/>
        <v>1.0000000000000102</v>
      </c>
      <c r="Q37">
        <f t="shared" si="28"/>
        <v>3.500000000000004</v>
      </c>
      <c r="R37" s="2">
        <f t="shared" si="29"/>
        <v>0.10000000000000012</v>
      </c>
      <c r="S37" s="3">
        <f t="shared" si="30"/>
        <v>1.7000000000000026</v>
      </c>
    </row>
    <row r="38" spans="2:19" x14ac:dyDescent="0.25">
      <c r="B38">
        <f t="shared" si="23"/>
        <v>20</v>
      </c>
      <c r="C38">
        <f t="shared" si="4"/>
        <v>1</v>
      </c>
      <c r="D38">
        <v>19</v>
      </c>
      <c r="E38">
        <v>1.9</v>
      </c>
      <c r="G38">
        <f t="shared" si="15"/>
        <v>56.89</v>
      </c>
      <c r="H38">
        <f t="shared" si="13"/>
        <v>37</v>
      </c>
      <c r="I38">
        <f t="shared" si="16"/>
        <v>605.9</v>
      </c>
      <c r="K38">
        <f>(G38*I20-I38*G20)/(H20*G38-H38*G20)</f>
        <v>1.0000000000000033</v>
      </c>
      <c r="L38">
        <f t="shared" si="24"/>
        <v>0.10000000000000002</v>
      </c>
      <c r="N38">
        <f t="shared" si="25"/>
        <v>1.9</v>
      </c>
      <c r="O38">
        <f t="shared" si="26"/>
        <v>36.000000000000355</v>
      </c>
      <c r="P38" s="2">
        <f t="shared" si="27"/>
        <v>1.0000000000000098</v>
      </c>
      <c r="Q38">
        <f t="shared" si="28"/>
        <v>3.6000000000000041</v>
      </c>
      <c r="R38" s="2">
        <f t="shared" si="29"/>
        <v>0.10000000000000012</v>
      </c>
      <c r="S38" s="3">
        <f t="shared" si="30"/>
        <v>1.9000000000000019</v>
      </c>
    </row>
    <row r="39" spans="2:19" x14ac:dyDescent="0.25">
      <c r="B39">
        <f t="shared" si="23"/>
        <v>18</v>
      </c>
      <c r="C39">
        <f t="shared" si="4"/>
        <v>1</v>
      </c>
      <c r="D39">
        <v>17</v>
      </c>
      <c r="E39">
        <v>1.7</v>
      </c>
      <c r="G39">
        <f t="shared" si="15"/>
        <v>58.59</v>
      </c>
      <c r="H39">
        <f t="shared" si="13"/>
        <v>38</v>
      </c>
      <c r="I39">
        <f t="shared" si="16"/>
        <v>623.9</v>
      </c>
      <c r="K39">
        <f>(G39*I20-I39*G20)/(H20*G39-H39*G20)</f>
        <v>1.0000000000000191</v>
      </c>
      <c r="L39">
        <f t="shared" si="24"/>
        <v>0.10000000000000013</v>
      </c>
      <c r="N39">
        <f t="shared" si="25"/>
        <v>1.7000000000000004</v>
      </c>
      <c r="O39">
        <f t="shared" si="26"/>
        <v>37.000000000000377</v>
      </c>
      <c r="P39" s="2">
        <f t="shared" si="27"/>
        <v>1.0000000000000102</v>
      </c>
      <c r="Q39">
        <f t="shared" si="28"/>
        <v>3.7000000000000042</v>
      </c>
      <c r="R39" s="2">
        <f t="shared" si="29"/>
        <v>0.10000000000000012</v>
      </c>
      <c r="S39" s="3">
        <f t="shared" si="30"/>
        <v>1.7000000000000002</v>
      </c>
    </row>
    <row r="40" spans="2:19" x14ac:dyDescent="0.25">
      <c r="B40">
        <f t="shared" si="23"/>
        <v>17</v>
      </c>
      <c r="C40">
        <f t="shared" si="4"/>
        <v>1</v>
      </c>
      <c r="D40">
        <v>16</v>
      </c>
      <c r="E40">
        <v>1.6</v>
      </c>
      <c r="G40">
        <f t="shared" si="15"/>
        <v>60.190000000000005</v>
      </c>
      <c r="H40">
        <f t="shared" si="13"/>
        <v>39</v>
      </c>
      <c r="I40">
        <f t="shared" si="16"/>
        <v>640.9</v>
      </c>
      <c r="K40">
        <f>(G40*I21-I40*G21)/(H21*G40-H40*G21)</f>
        <v>1.0000000000000151</v>
      </c>
      <c r="L40">
        <f t="shared" si="24"/>
        <v>0.1000000000000001</v>
      </c>
      <c r="N40">
        <f t="shared" si="25"/>
        <v>1.6000000000000003</v>
      </c>
      <c r="O40">
        <f t="shared" si="26"/>
        <v>38.000000000000391</v>
      </c>
      <c r="P40" s="2">
        <f t="shared" si="27"/>
        <v>1.0000000000000102</v>
      </c>
      <c r="Q40">
        <f t="shared" si="28"/>
        <v>3.8000000000000043</v>
      </c>
      <c r="R40" s="2">
        <f t="shared" si="29"/>
        <v>0.10000000000000012</v>
      </c>
      <c r="S40" s="3">
        <f t="shared" si="30"/>
        <v>1.6000000000000005</v>
      </c>
    </row>
    <row r="41" spans="2:19" x14ac:dyDescent="0.25">
      <c r="B41">
        <f t="shared" si="23"/>
        <v>16</v>
      </c>
      <c r="C41">
        <f t="shared" si="4"/>
        <v>1</v>
      </c>
      <c r="D41">
        <v>15</v>
      </c>
      <c r="E41">
        <v>1.5</v>
      </c>
      <c r="G41">
        <f t="shared" si="15"/>
        <v>61.690000000000005</v>
      </c>
      <c r="H41">
        <f t="shared" si="13"/>
        <v>40</v>
      </c>
      <c r="I41">
        <f t="shared" si="16"/>
        <v>656.9</v>
      </c>
      <c r="K41">
        <f>(G41*I21-I41*G21)/(H21*G41-H41*G21)</f>
        <v>0.99999999999999789</v>
      </c>
      <c r="L41">
        <f t="shared" si="24"/>
        <v>9.9999999999999992E-2</v>
      </c>
      <c r="N41">
        <f t="shared" si="25"/>
        <v>1.5</v>
      </c>
      <c r="O41">
        <f t="shared" si="26"/>
        <v>39.000000000000391</v>
      </c>
      <c r="P41" s="2">
        <f t="shared" si="27"/>
        <v>1.00000000000001</v>
      </c>
      <c r="Q41">
        <f t="shared" si="28"/>
        <v>3.9000000000000044</v>
      </c>
      <c r="R41" s="2">
        <f t="shared" si="29"/>
        <v>0.10000000000000012</v>
      </c>
      <c r="S41" s="3">
        <f t="shared" si="30"/>
        <v>1.500000000000002</v>
      </c>
    </row>
    <row r="42" spans="2:19" x14ac:dyDescent="0.25">
      <c r="E42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1"/>
  <sheetViews>
    <sheetView tabSelected="1" workbookViewId="0">
      <selection activeCell="U19" sqref="U19"/>
    </sheetView>
  </sheetViews>
  <sheetFormatPr defaultRowHeight="15" x14ac:dyDescent="0.25"/>
  <cols>
    <col min="14" max="14" width="17.7109375" bestFit="1" customWidth="1"/>
    <col min="15" max="19" width="12" bestFit="1" customWidth="1"/>
  </cols>
  <sheetData>
    <row r="1" spans="2:19" x14ac:dyDescent="0.25">
      <c r="B1" t="s">
        <v>5</v>
      </c>
      <c r="C1" t="s">
        <v>2</v>
      </c>
      <c r="D1" t="s">
        <v>3</v>
      </c>
      <c r="E1" t="s">
        <v>4</v>
      </c>
      <c r="G1" t="s">
        <v>6</v>
      </c>
      <c r="H1" t="s">
        <v>8</v>
      </c>
      <c r="I1" t="s">
        <v>7</v>
      </c>
      <c r="K1" t="s">
        <v>1</v>
      </c>
      <c r="L1" t="s">
        <v>0</v>
      </c>
      <c r="N1" t="s">
        <v>10</v>
      </c>
      <c r="O1" t="s">
        <v>13</v>
      </c>
      <c r="P1" s="2" t="s">
        <v>11</v>
      </c>
      <c r="Q1" t="s">
        <v>14</v>
      </c>
      <c r="R1" s="2" t="s">
        <v>12</v>
      </c>
      <c r="S1" s="3" t="s">
        <v>15</v>
      </c>
    </row>
    <row r="2" spans="2:19" x14ac:dyDescent="0.25">
      <c r="B2">
        <f t="shared" ref="B2:B41" si="0">C2+D2</f>
        <v>11</v>
      </c>
      <c r="C2">
        <v>1</v>
      </c>
      <c r="D2">
        <v>10</v>
      </c>
      <c r="E2">
        <v>1</v>
      </c>
      <c r="G2">
        <f>E2</f>
        <v>1</v>
      </c>
      <c r="H2">
        <v>1</v>
      </c>
      <c r="I2">
        <f>B2</f>
        <v>11</v>
      </c>
    </row>
    <row r="3" spans="2:19" x14ac:dyDescent="0.25">
      <c r="B3">
        <f t="shared" si="0"/>
        <v>12</v>
      </c>
      <c r="C3">
        <f>C2</f>
        <v>1</v>
      </c>
      <c r="D3">
        <v>11</v>
      </c>
      <c r="E3">
        <v>1.1000000000000001</v>
      </c>
      <c r="G3">
        <f t="shared" ref="G3:G41" si="1">G2+E3</f>
        <v>2.1</v>
      </c>
      <c r="H3">
        <v>2</v>
      </c>
      <c r="I3">
        <f t="shared" ref="I3:I41" si="2">I2+B3</f>
        <v>23</v>
      </c>
      <c r="K3">
        <f t="shared" ref="K3:K6" si="3">(G3*I2-I3*G2)/(H2*G3-H3*G2)</f>
        <v>1.0000000000000133</v>
      </c>
      <c r="L3">
        <f t="shared" ref="L3:L41" si="4">G3/(I3-K3*H3)</f>
        <v>0.10000000000000014</v>
      </c>
      <c r="N3">
        <f t="shared" ref="N3:N7" si="5">(B3-K3)*L3</f>
        <v>1.1000000000000001</v>
      </c>
      <c r="O3">
        <f>K3</f>
        <v>1.0000000000000133</v>
      </c>
      <c r="P3" s="2">
        <f>O3</f>
        <v>1.0000000000000133</v>
      </c>
      <c r="Q3">
        <f>L3</f>
        <v>0.10000000000000014</v>
      </c>
      <c r="R3" s="2">
        <f>Q3</f>
        <v>0.10000000000000014</v>
      </c>
      <c r="S3" s="3">
        <f>(B3-K3)*R3</f>
        <v>1.1000000000000001</v>
      </c>
    </row>
    <row r="4" spans="2:19" x14ac:dyDescent="0.25">
      <c r="B4">
        <f t="shared" si="0"/>
        <v>13</v>
      </c>
      <c r="C4">
        <f t="shared" ref="C4:C41" si="6">C3</f>
        <v>1</v>
      </c>
      <c r="D4">
        <v>12</v>
      </c>
      <c r="E4">
        <v>1.2</v>
      </c>
      <c r="G4">
        <f t="shared" si="1"/>
        <v>3.3</v>
      </c>
      <c r="H4">
        <v>3</v>
      </c>
      <c r="I4">
        <f t="shared" si="2"/>
        <v>36</v>
      </c>
      <c r="K4">
        <f t="shared" si="3"/>
        <v>0.99999999999994671</v>
      </c>
      <c r="L4">
        <f t="shared" si="4"/>
        <v>9.999999999999952E-2</v>
      </c>
      <c r="N4">
        <f t="shared" si="5"/>
        <v>1.1999999999999995</v>
      </c>
      <c r="O4">
        <f>O3+K4</f>
        <v>1.99999999999996</v>
      </c>
      <c r="P4" s="2">
        <f t="shared" ref="P4:P7" si="7">O4/(H4-1)</f>
        <v>0.99999999999998002</v>
      </c>
      <c r="Q4">
        <f>Q3+L4</f>
        <v>0.19999999999999968</v>
      </c>
      <c r="R4" s="2">
        <f>Q4/(H4-1)</f>
        <v>9.9999999999999839E-2</v>
      </c>
      <c r="S4" s="3">
        <f>(B4-K4)*R4</f>
        <v>1.2000000000000033</v>
      </c>
    </row>
    <row r="5" spans="2:19" x14ac:dyDescent="0.25">
      <c r="B5">
        <f t="shared" si="0"/>
        <v>14</v>
      </c>
      <c r="C5">
        <f t="shared" si="6"/>
        <v>1</v>
      </c>
      <c r="D5">
        <v>13</v>
      </c>
      <c r="E5">
        <v>1.3</v>
      </c>
      <c r="G5">
        <f t="shared" si="1"/>
        <v>4.5999999999999996</v>
      </c>
      <c r="H5">
        <v>4</v>
      </c>
      <c r="I5">
        <f t="shared" si="2"/>
        <v>50</v>
      </c>
      <c r="K5">
        <f t="shared" si="3"/>
        <v>0.99999999999999112</v>
      </c>
      <c r="L5">
        <f t="shared" si="4"/>
        <v>9.9999999999999908E-2</v>
      </c>
      <c r="N5">
        <f t="shared" si="5"/>
        <v>1.2999999999999996</v>
      </c>
      <c r="O5">
        <f>O4+K5</f>
        <v>2.9999999999999512</v>
      </c>
      <c r="P5" s="2">
        <f t="shared" si="7"/>
        <v>0.99999999999998368</v>
      </c>
      <c r="Q5">
        <f>Q4+L5</f>
        <v>0.2999999999999996</v>
      </c>
      <c r="R5" s="2">
        <f t="shared" ref="R5:R7" si="8">Q5/(H5-1)</f>
        <v>9.9999999999999867E-2</v>
      </c>
      <c r="S5" s="3">
        <f>(B5-K5)*R5</f>
        <v>1.2999999999999992</v>
      </c>
    </row>
    <row r="6" spans="2:19" x14ac:dyDescent="0.25">
      <c r="B6">
        <f t="shared" si="0"/>
        <v>14.5</v>
      </c>
      <c r="C6">
        <f t="shared" si="6"/>
        <v>1</v>
      </c>
      <c r="D6">
        <v>13.5</v>
      </c>
      <c r="E6">
        <v>1.35</v>
      </c>
      <c r="G6">
        <f t="shared" si="1"/>
        <v>5.9499999999999993</v>
      </c>
      <c r="H6">
        <v>5</v>
      </c>
      <c r="I6">
        <f t="shared" si="2"/>
        <v>64.5</v>
      </c>
      <c r="K6">
        <f t="shared" si="3"/>
        <v>0.99999999999994671</v>
      </c>
      <c r="L6">
        <f t="shared" si="4"/>
        <v>9.9999999999999534E-2</v>
      </c>
      <c r="N6">
        <f t="shared" si="5"/>
        <v>1.349999999999999</v>
      </c>
      <c r="O6">
        <f>O5+K6</f>
        <v>3.9999999999998979</v>
      </c>
      <c r="P6">
        <f t="shared" si="7"/>
        <v>0.99999999999997446</v>
      </c>
      <c r="Q6">
        <f t="shared" ref="Q6:Q7" si="9">Q5+L6</f>
        <v>0.39999999999999913</v>
      </c>
      <c r="R6">
        <f t="shared" si="8"/>
        <v>9.9999999999999784E-2</v>
      </c>
      <c r="S6">
        <f>(B6-K6)*R6</f>
        <v>1.3500000000000023</v>
      </c>
    </row>
    <row r="7" spans="2:19" x14ac:dyDescent="0.25">
      <c r="B7">
        <f t="shared" si="0"/>
        <v>13</v>
      </c>
      <c r="C7">
        <f t="shared" si="6"/>
        <v>1</v>
      </c>
      <c r="D7">
        <v>12</v>
      </c>
      <c r="E7">
        <v>1.2</v>
      </c>
      <c r="G7">
        <f t="shared" si="1"/>
        <v>7.1499999999999995</v>
      </c>
      <c r="H7">
        <v>6</v>
      </c>
      <c r="I7">
        <f t="shared" si="2"/>
        <v>77.5</v>
      </c>
      <c r="K7">
        <f>(G7*I2-I7*G2)/(H2*G7-H7*G2)</f>
        <v>0.99999999999999301</v>
      </c>
      <c r="L7">
        <f t="shared" si="4"/>
        <v>9.9999999999999936E-2</v>
      </c>
      <c r="N7">
        <f t="shared" si="5"/>
        <v>1.2</v>
      </c>
      <c r="O7">
        <f>O6+K7</f>
        <v>4.9999999999998908</v>
      </c>
      <c r="P7" s="2">
        <f t="shared" si="7"/>
        <v>0.99999999999997813</v>
      </c>
      <c r="Q7">
        <f t="shared" si="9"/>
        <v>0.49999999999999906</v>
      </c>
      <c r="R7" s="2">
        <f t="shared" si="8"/>
        <v>9.9999999999999811E-2</v>
      </c>
      <c r="S7" s="3">
        <f t="shared" ref="S7" si="10">(B7-K7)*R7</f>
        <v>1.1999999999999984</v>
      </c>
    </row>
    <row r="8" spans="2:19" s="1" customFormat="1" x14ac:dyDescent="0.25">
      <c r="B8" s="1">
        <f t="shared" si="0"/>
        <v>13.5</v>
      </c>
      <c r="C8">
        <f t="shared" si="6"/>
        <v>1</v>
      </c>
      <c r="D8" s="1">
        <v>12.5</v>
      </c>
      <c r="E8" s="1">
        <v>1.25</v>
      </c>
      <c r="G8" s="1">
        <f t="shared" si="1"/>
        <v>8.3999999999999986</v>
      </c>
      <c r="H8" s="1">
        <v>7</v>
      </c>
      <c r="I8" s="1">
        <f t="shared" si="2"/>
        <v>91</v>
      </c>
      <c r="K8" s="1">
        <f>(G8*I3-I8*G3)/(H3*G8-H8*G3)</f>
        <v>0.99999999999998557</v>
      </c>
      <c r="L8" s="1">
        <f t="shared" si="4"/>
        <v>9.9999999999999867E-2</v>
      </c>
      <c r="N8" s="1">
        <f t="shared" ref="N8:N41" si="11">(B8-K8)*L8</f>
        <v>1.2499999999999998</v>
      </c>
      <c r="O8" s="1">
        <f t="shared" ref="O8:O41" si="12">O7+K8</f>
        <v>5.9999999999998765</v>
      </c>
      <c r="P8" s="1">
        <f t="shared" ref="P8:P41" si="13">O8/(H8-1)</f>
        <v>0.99999999999997946</v>
      </c>
      <c r="Q8" s="1">
        <f t="shared" ref="Q8:Q41" si="14">Q7+L8</f>
        <v>0.59999999999999898</v>
      </c>
      <c r="R8" s="1">
        <f t="shared" ref="R8:R41" si="15">Q8/(H8-1)</f>
        <v>9.9999999999999825E-2</v>
      </c>
      <c r="S8" s="1">
        <f t="shared" ref="S8:S41" si="16">(B8-K8)*R8</f>
        <v>1.2499999999999993</v>
      </c>
    </row>
    <row r="9" spans="2:19" x14ac:dyDescent="0.25">
      <c r="B9">
        <f t="shared" si="0"/>
        <v>13.6</v>
      </c>
      <c r="C9">
        <f t="shared" si="6"/>
        <v>1</v>
      </c>
      <c r="D9">
        <v>12.6</v>
      </c>
      <c r="E9">
        <v>1.26</v>
      </c>
      <c r="G9">
        <f t="shared" si="1"/>
        <v>9.6599999999999984</v>
      </c>
      <c r="H9">
        <v>8</v>
      </c>
      <c r="I9">
        <f t="shared" si="2"/>
        <v>104.6</v>
      </c>
      <c r="K9">
        <f>(G9*I4-I9*G4)/(H4*G9-H9*G4)</f>
        <v>0.99999999999999445</v>
      </c>
      <c r="L9">
        <f t="shared" si="4"/>
        <v>9.999999999999995E-2</v>
      </c>
      <c r="N9">
        <f t="shared" si="11"/>
        <v>1.2599999999999998</v>
      </c>
      <c r="O9">
        <f t="shared" si="12"/>
        <v>6.9999999999998712</v>
      </c>
      <c r="P9" s="2">
        <f t="shared" si="13"/>
        <v>0.99999999999998157</v>
      </c>
      <c r="Q9">
        <f t="shared" si="14"/>
        <v>0.69999999999999896</v>
      </c>
      <c r="R9" s="2">
        <f t="shared" si="15"/>
        <v>9.9999999999999853E-2</v>
      </c>
      <c r="S9" s="3">
        <f t="shared" si="16"/>
        <v>1.2599999999999987</v>
      </c>
    </row>
    <row r="10" spans="2:19" x14ac:dyDescent="0.25">
      <c r="B10">
        <f t="shared" si="0"/>
        <v>14</v>
      </c>
      <c r="C10">
        <f t="shared" si="6"/>
        <v>1</v>
      </c>
      <c r="D10">
        <v>13</v>
      </c>
      <c r="E10">
        <v>1.3</v>
      </c>
      <c r="G10">
        <f t="shared" si="1"/>
        <v>10.959999999999999</v>
      </c>
      <c r="H10">
        <f>H9+1</f>
        <v>9</v>
      </c>
      <c r="I10">
        <f t="shared" si="2"/>
        <v>118.6</v>
      </c>
      <c r="K10">
        <f t="shared" ref="K10:K41" si="17">(G10*I5-I10*G5)/(H5*G10-H10*G5)</f>
        <v>1.0000000000000233</v>
      </c>
      <c r="L10">
        <f t="shared" si="4"/>
        <v>0.10000000000000019</v>
      </c>
      <c r="N10">
        <f t="shared" si="11"/>
        <v>1.3</v>
      </c>
      <c r="O10">
        <f t="shared" si="12"/>
        <v>7.9999999999998943</v>
      </c>
      <c r="P10" s="2">
        <f t="shared" si="13"/>
        <v>0.99999999999998679</v>
      </c>
      <c r="Q10">
        <f t="shared" si="14"/>
        <v>0.79999999999999916</v>
      </c>
      <c r="R10" s="2">
        <f t="shared" si="15"/>
        <v>9.9999999999999895E-2</v>
      </c>
      <c r="S10" s="3">
        <f t="shared" si="16"/>
        <v>1.2999999999999963</v>
      </c>
    </row>
    <row r="11" spans="2:19" x14ac:dyDescent="0.25">
      <c r="B11">
        <f t="shared" si="0"/>
        <v>14.1</v>
      </c>
      <c r="C11">
        <f t="shared" si="6"/>
        <v>1</v>
      </c>
      <c r="D11">
        <v>13.1</v>
      </c>
      <c r="E11">
        <v>1.31</v>
      </c>
      <c r="G11">
        <f t="shared" si="1"/>
        <v>12.27</v>
      </c>
      <c r="H11">
        <f t="shared" ref="H11:H41" si="18">H10+1</f>
        <v>10</v>
      </c>
      <c r="I11">
        <f t="shared" si="2"/>
        <v>132.69999999999999</v>
      </c>
      <c r="K11">
        <f t="shared" si="17"/>
        <v>1.0000000000000731</v>
      </c>
      <c r="L11">
        <f t="shared" si="4"/>
        <v>0.1000000000000006</v>
      </c>
      <c r="N11">
        <f t="shared" si="11"/>
        <v>1.3100000000000005</v>
      </c>
      <c r="O11">
        <f t="shared" si="12"/>
        <v>8.999999999999968</v>
      </c>
      <c r="P11" s="2">
        <f t="shared" si="13"/>
        <v>0.99999999999999645</v>
      </c>
      <c r="Q11">
        <f t="shared" si="14"/>
        <v>0.8999999999999998</v>
      </c>
      <c r="R11" s="2">
        <f t="shared" si="15"/>
        <v>9.9999999999999978E-2</v>
      </c>
      <c r="S11" s="3">
        <f t="shared" si="16"/>
        <v>1.3099999999999923</v>
      </c>
    </row>
    <row r="12" spans="2:19" x14ac:dyDescent="0.25">
      <c r="B12">
        <f t="shared" si="0"/>
        <v>14</v>
      </c>
      <c r="C12">
        <f t="shared" si="6"/>
        <v>1</v>
      </c>
      <c r="D12">
        <v>13</v>
      </c>
      <c r="E12">
        <v>1.3</v>
      </c>
      <c r="G12">
        <f t="shared" si="1"/>
        <v>13.57</v>
      </c>
      <c r="H12">
        <f t="shared" si="18"/>
        <v>11</v>
      </c>
      <c r="I12">
        <f t="shared" si="2"/>
        <v>146.69999999999999</v>
      </c>
      <c r="K12">
        <f t="shared" si="17"/>
        <v>1.0000000000000717</v>
      </c>
      <c r="L12">
        <f t="shared" si="4"/>
        <v>0.1000000000000006</v>
      </c>
      <c r="N12">
        <f t="shared" si="11"/>
        <v>1.3000000000000007</v>
      </c>
      <c r="O12">
        <f t="shared" si="12"/>
        <v>10.000000000000039</v>
      </c>
      <c r="P12" s="2">
        <f t="shared" si="13"/>
        <v>1.000000000000004</v>
      </c>
      <c r="Q12">
        <f t="shared" si="14"/>
        <v>1.0000000000000004</v>
      </c>
      <c r="R12" s="2">
        <f t="shared" si="15"/>
        <v>0.10000000000000005</v>
      </c>
      <c r="S12" s="3">
        <f t="shared" si="16"/>
        <v>1.2999999999999936</v>
      </c>
    </row>
    <row r="13" spans="2:19" x14ac:dyDescent="0.25">
      <c r="B13">
        <f t="shared" si="0"/>
        <v>15</v>
      </c>
      <c r="C13">
        <f t="shared" si="6"/>
        <v>1</v>
      </c>
      <c r="D13">
        <v>14</v>
      </c>
      <c r="E13">
        <v>1.4</v>
      </c>
      <c r="G13">
        <f t="shared" si="1"/>
        <v>14.97</v>
      </c>
      <c r="H13">
        <f t="shared" si="18"/>
        <v>12</v>
      </c>
      <c r="I13">
        <f t="shared" si="2"/>
        <v>161.69999999999999</v>
      </c>
      <c r="K13">
        <f t="shared" si="17"/>
        <v>1.0000000000000535</v>
      </c>
      <c r="L13">
        <f t="shared" si="4"/>
        <v>0.10000000000000045</v>
      </c>
      <c r="N13">
        <f t="shared" si="11"/>
        <v>1.400000000000001</v>
      </c>
      <c r="O13">
        <f t="shared" si="12"/>
        <v>11.000000000000092</v>
      </c>
      <c r="P13" s="2">
        <f t="shared" si="13"/>
        <v>1.0000000000000084</v>
      </c>
      <c r="Q13">
        <f t="shared" si="14"/>
        <v>1.100000000000001</v>
      </c>
      <c r="R13" s="2">
        <f t="shared" si="15"/>
        <v>0.10000000000000009</v>
      </c>
      <c r="S13" s="3">
        <f t="shared" si="16"/>
        <v>1.3999999999999959</v>
      </c>
    </row>
    <row r="14" spans="2:19" x14ac:dyDescent="0.25">
      <c r="B14">
        <f t="shared" si="0"/>
        <v>16</v>
      </c>
      <c r="C14">
        <f t="shared" si="6"/>
        <v>1</v>
      </c>
      <c r="D14">
        <v>15</v>
      </c>
      <c r="E14">
        <v>1.5</v>
      </c>
      <c r="G14">
        <f t="shared" si="1"/>
        <v>16.47</v>
      </c>
      <c r="H14">
        <f t="shared" si="18"/>
        <v>13</v>
      </c>
      <c r="I14">
        <f t="shared" si="2"/>
        <v>177.7</v>
      </c>
      <c r="K14">
        <f t="shared" si="17"/>
        <v>1.0000000000000091</v>
      </c>
      <c r="L14">
        <f t="shared" si="4"/>
        <v>0.10000000000000007</v>
      </c>
      <c r="N14">
        <f t="shared" si="11"/>
        <v>1.5000000000000002</v>
      </c>
      <c r="O14">
        <f t="shared" si="12"/>
        <v>12.000000000000101</v>
      </c>
      <c r="P14" s="2">
        <f t="shared" si="13"/>
        <v>1.0000000000000084</v>
      </c>
      <c r="Q14">
        <f t="shared" si="14"/>
        <v>1.2000000000000011</v>
      </c>
      <c r="R14" s="2">
        <f t="shared" si="15"/>
        <v>0.10000000000000009</v>
      </c>
      <c r="S14" s="3">
        <f t="shared" si="16"/>
        <v>1.5000000000000004</v>
      </c>
    </row>
    <row r="15" spans="2:19" s="1" customFormat="1" x14ac:dyDescent="0.25">
      <c r="B15" s="1">
        <f t="shared" si="0"/>
        <v>16</v>
      </c>
      <c r="C15">
        <f t="shared" si="6"/>
        <v>1</v>
      </c>
      <c r="D15" s="1">
        <v>15</v>
      </c>
      <c r="E15" s="1">
        <v>1.5</v>
      </c>
      <c r="G15" s="1">
        <f t="shared" si="1"/>
        <v>17.97</v>
      </c>
      <c r="H15" s="1">
        <f t="shared" si="18"/>
        <v>14</v>
      </c>
      <c r="I15" s="1">
        <f t="shared" si="2"/>
        <v>193.7</v>
      </c>
      <c r="K15" s="1">
        <f t="shared" si="17"/>
        <v>0.99999999999999656</v>
      </c>
      <c r="L15" s="1">
        <f t="shared" si="4"/>
        <v>9.9999999999999964E-2</v>
      </c>
      <c r="N15" s="1">
        <f t="shared" si="11"/>
        <v>1.4999999999999998</v>
      </c>
      <c r="O15" s="1">
        <f t="shared" si="12"/>
        <v>13.000000000000098</v>
      </c>
      <c r="P15" s="1">
        <f t="shared" si="13"/>
        <v>1.0000000000000075</v>
      </c>
      <c r="Q15" s="1">
        <f t="shared" si="14"/>
        <v>1.3000000000000009</v>
      </c>
      <c r="R15" s="1">
        <f t="shared" si="15"/>
        <v>0.10000000000000007</v>
      </c>
      <c r="S15" s="1">
        <f t="shared" si="16"/>
        <v>1.5000000000000016</v>
      </c>
    </row>
    <row r="16" spans="2:19" x14ac:dyDescent="0.25">
      <c r="B16">
        <f t="shared" si="0"/>
        <v>16</v>
      </c>
      <c r="C16">
        <f t="shared" si="6"/>
        <v>1</v>
      </c>
      <c r="D16">
        <v>15</v>
      </c>
      <c r="E16">
        <v>1.5</v>
      </c>
      <c r="G16">
        <f t="shared" si="1"/>
        <v>19.47</v>
      </c>
      <c r="H16">
        <f t="shared" si="18"/>
        <v>15</v>
      </c>
      <c r="I16">
        <f t="shared" si="2"/>
        <v>209.7</v>
      </c>
      <c r="K16">
        <f t="shared" si="17"/>
        <v>0.99999999999996536</v>
      </c>
      <c r="L16">
        <f t="shared" si="4"/>
        <v>9.9999999999999742E-2</v>
      </c>
      <c r="N16">
        <f t="shared" si="11"/>
        <v>1.4999999999999998</v>
      </c>
      <c r="O16">
        <f t="shared" si="12"/>
        <v>14.000000000000064</v>
      </c>
      <c r="P16" s="2">
        <f t="shared" si="13"/>
        <v>1.0000000000000047</v>
      </c>
      <c r="Q16">
        <f t="shared" si="14"/>
        <v>1.4000000000000006</v>
      </c>
      <c r="R16" s="2">
        <f t="shared" si="15"/>
        <v>0.10000000000000005</v>
      </c>
      <c r="S16" s="3">
        <f t="shared" si="16"/>
        <v>1.5000000000000042</v>
      </c>
    </row>
    <row r="17" spans="2:19" x14ac:dyDescent="0.25">
      <c r="B17">
        <f t="shared" si="0"/>
        <v>17</v>
      </c>
      <c r="C17">
        <f t="shared" si="6"/>
        <v>1</v>
      </c>
      <c r="D17">
        <v>16</v>
      </c>
      <c r="E17">
        <v>1.6</v>
      </c>
      <c r="G17">
        <f t="shared" si="1"/>
        <v>21.07</v>
      </c>
      <c r="H17">
        <f t="shared" si="18"/>
        <v>16</v>
      </c>
      <c r="I17">
        <f t="shared" si="2"/>
        <v>226.7</v>
      </c>
      <c r="K17">
        <f t="shared" si="17"/>
        <v>0.9999999999999748</v>
      </c>
      <c r="L17">
        <f t="shared" si="4"/>
        <v>9.9999999999999811E-2</v>
      </c>
      <c r="N17">
        <f t="shared" si="11"/>
        <v>1.5999999999999994</v>
      </c>
      <c r="O17">
        <f t="shared" si="12"/>
        <v>15.000000000000039</v>
      </c>
      <c r="P17" s="2">
        <f t="shared" si="13"/>
        <v>1.0000000000000027</v>
      </c>
      <c r="Q17">
        <f t="shared" si="14"/>
        <v>1.5000000000000004</v>
      </c>
      <c r="R17" s="2">
        <f t="shared" si="15"/>
        <v>0.10000000000000003</v>
      </c>
      <c r="S17" s="3">
        <f t="shared" si="16"/>
        <v>1.600000000000003</v>
      </c>
    </row>
    <row r="18" spans="2:19" x14ac:dyDescent="0.25">
      <c r="B18">
        <f t="shared" si="0"/>
        <v>18</v>
      </c>
      <c r="C18">
        <f t="shared" si="6"/>
        <v>1</v>
      </c>
      <c r="D18">
        <v>17</v>
      </c>
      <c r="E18">
        <v>1.7</v>
      </c>
      <c r="G18">
        <f t="shared" si="1"/>
        <v>22.77</v>
      </c>
      <c r="H18">
        <f t="shared" si="18"/>
        <v>17</v>
      </c>
      <c r="I18">
        <f t="shared" si="2"/>
        <v>244.7</v>
      </c>
      <c r="K18">
        <f t="shared" si="17"/>
        <v>0.9999999999999758</v>
      </c>
      <c r="L18">
        <f t="shared" si="4"/>
        <v>9.9999999999999825E-2</v>
      </c>
      <c r="N18">
        <f t="shared" si="11"/>
        <v>1.6999999999999995</v>
      </c>
      <c r="O18">
        <f t="shared" si="12"/>
        <v>16.000000000000014</v>
      </c>
      <c r="P18" s="2">
        <f t="shared" si="13"/>
        <v>1.0000000000000009</v>
      </c>
      <c r="Q18">
        <f t="shared" si="14"/>
        <v>1.6000000000000003</v>
      </c>
      <c r="R18" s="2">
        <f t="shared" si="15"/>
        <v>0.10000000000000002</v>
      </c>
      <c r="S18" s="3">
        <f t="shared" si="16"/>
        <v>1.7000000000000028</v>
      </c>
    </row>
    <row r="19" spans="2:19" x14ac:dyDescent="0.25">
      <c r="B19">
        <f t="shared" si="0"/>
        <v>19</v>
      </c>
      <c r="C19">
        <f t="shared" si="6"/>
        <v>1</v>
      </c>
      <c r="D19">
        <v>18</v>
      </c>
      <c r="E19">
        <v>1.8</v>
      </c>
      <c r="G19">
        <f t="shared" si="1"/>
        <v>24.57</v>
      </c>
      <c r="H19">
        <f t="shared" si="18"/>
        <v>18</v>
      </c>
      <c r="I19">
        <f t="shared" si="2"/>
        <v>263.7</v>
      </c>
      <c r="K19">
        <f t="shared" si="17"/>
        <v>1.0000000000000298</v>
      </c>
      <c r="L19">
        <f t="shared" si="4"/>
        <v>0.10000000000000023</v>
      </c>
      <c r="N19">
        <f t="shared" si="11"/>
        <v>1.8000000000000012</v>
      </c>
      <c r="O19">
        <f t="shared" si="12"/>
        <v>17.000000000000043</v>
      </c>
      <c r="P19" s="2">
        <f t="shared" si="13"/>
        <v>1.0000000000000024</v>
      </c>
      <c r="Q19">
        <f t="shared" si="14"/>
        <v>1.7000000000000006</v>
      </c>
      <c r="R19" s="2">
        <f t="shared" si="15"/>
        <v>0.10000000000000003</v>
      </c>
      <c r="S19" s="3">
        <f t="shared" si="16"/>
        <v>1.7999999999999978</v>
      </c>
    </row>
    <row r="20" spans="2:19" s="1" customFormat="1" x14ac:dyDescent="0.25">
      <c r="B20" s="1">
        <f t="shared" si="0"/>
        <v>20</v>
      </c>
      <c r="C20">
        <f t="shared" si="6"/>
        <v>1</v>
      </c>
      <c r="D20" s="1">
        <v>19</v>
      </c>
      <c r="E20" s="1">
        <v>1.9</v>
      </c>
      <c r="G20" s="1">
        <f t="shared" si="1"/>
        <v>26.47</v>
      </c>
      <c r="H20" s="1">
        <f t="shared" si="18"/>
        <v>19</v>
      </c>
      <c r="I20" s="1">
        <f t="shared" si="2"/>
        <v>283.7</v>
      </c>
      <c r="K20" s="1">
        <f t="shared" si="17"/>
        <v>1.0000000000000175</v>
      </c>
      <c r="L20" s="1">
        <f t="shared" si="4"/>
        <v>0.10000000000000013</v>
      </c>
      <c r="N20" s="1">
        <f t="shared" si="11"/>
        <v>1.9000000000000008</v>
      </c>
      <c r="O20" s="1">
        <f t="shared" si="12"/>
        <v>18.00000000000006</v>
      </c>
      <c r="P20" s="1">
        <f t="shared" si="13"/>
        <v>1.0000000000000033</v>
      </c>
      <c r="Q20" s="1">
        <f t="shared" si="14"/>
        <v>1.8000000000000007</v>
      </c>
      <c r="R20" s="1">
        <f t="shared" si="15"/>
        <v>0.10000000000000003</v>
      </c>
      <c r="S20" s="1">
        <f t="shared" si="16"/>
        <v>1.8999999999999988</v>
      </c>
    </row>
    <row r="21" spans="2:19" x14ac:dyDescent="0.25">
      <c r="B21">
        <f t="shared" si="0"/>
        <v>18</v>
      </c>
      <c r="C21">
        <f t="shared" si="6"/>
        <v>1</v>
      </c>
      <c r="D21">
        <v>17</v>
      </c>
      <c r="E21">
        <v>1.7</v>
      </c>
      <c r="G21">
        <f t="shared" si="1"/>
        <v>28.169999999999998</v>
      </c>
      <c r="H21">
        <f t="shared" si="18"/>
        <v>20</v>
      </c>
      <c r="I21">
        <f t="shared" si="2"/>
        <v>301.7</v>
      </c>
      <c r="K21">
        <f t="shared" si="17"/>
        <v>0.99999999999998967</v>
      </c>
      <c r="L21">
        <f t="shared" si="4"/>
        <v>9.9999999999999922E-2</v>
      </c>
      <c r="N21">
        <f t="shared" si="11"/>
        <v>1.6999999999999997</v>
      </c>
      <c r="O21">
        <f t="shared" si="12"/>
        <v>19.00000000000005</v>
      </c>
      <c r="P21" s="2">
        <f t="shared" si="13"/>
        <v>1.0000000000000027</v>
      </c>
      <c r="Q21">
        <f t="shared" si="14"/>
        <v>1.9000000000000006</v>
      </c>
      <c r="R21" s="2">
        <f t="shared" si="15"/>
        <v>0.10000000000000003</v>
      </c>
      <c r="S21" s="3">
        <f t="shared" si="16"/>
        <v>1.7000000000000017</v>
      </c>
    </row>
    <row r="22" spans="2:19" x14ac:dyDescent="0.25">
      <c r="B22">
        <f t="shared" si="0"/>
        <v>19</v>
      </c>
      <c r="C22">
        <f t="shared" si="6"/>
        <v>1</v>
      </c>
      <c r="D22">
        <v>18</v>
      </c>
      <c r="E22">
        <v>1.8</v>
      </c>
      <c r="G22">
        <f t="shared" si="1"/>
        <v>29.97</v>
      </c>
      <c r="H22">
        <f t="shared" si="18"/>
        <v>21</v>
      </c>
      <c r="I22">
        <f t="shared" si="2"/>
        <v>320.7</v>
      </c>
      <c r="K22">
        <f t="shared" si="17"/>
        <v>1.0000000000000062</v>
      </c>
      <c r="L22">
        <f t="shared" si="4"/>
        <v>0.10000000000000003</v>
      </c>
      <c r="N22">
        <f t="shared" si="11"/>
        <v>1.7999999999999998</v>
      </c>
      <c r="O22">
        <f t="shared" si="12"/>
        <v>20.000000000000057</v>
      </c>
      <c r="P22" s="2">
        <f t="shared" si="13"/>
        <v>1.0000000000000029</v>
      </c>
      <c r="Q22">
        <f t="shared" si="14"/>
        <v>2.0000000000000004</v>
      </c>
      <c r="R22" s="2">
        <f t="shared" si="15"/>
        <v>0.10000000000000002</v>
      </c>
      <c r="S22" s="3">
        <f t="shared" si="16"/>
        <v>1.7999999999999996</v>
      </c>
    </row>
    <row r="23" spans="2:19" x14ac:dyDescent="0.25">
      <c r="B23">
        <f t="shared" si="0"/>
        <v>18</v>
      </c>
      <c r="C23">
        <f t="shared" si="6"/>
        <v>1</v>
      </c>
      <c r="D23">
        <v>17</v>
      </c>
      <c r="E23">
        <v>1.7</v>
      </c>
      <c r="G23">
        <f t="shared" si="1"/>
        <v>31.669999999999998</v>
      </c>
      <c r="H23">
        <f t="shared" si="18"/>
        <v>22</v>
      </c>
      <c r="I23">
        <f t="shared" si="2"/>
        <v>338.7</v>
      </c>
      <c r="K23">
        <f t="shared" si="17"/>
        <v>0.99999999999999545</v>
      </c>
      <c r="L23">
        <f t="shared" si="4"/>
        <v>9.9999999999999964E-2</v>
      </c>
      <c r="N23">
        <f t="shared" si="11"/>
        <v>1.6999999999999997</v>
      </c>
      <c r="O23">
        <f t="shared" si="12"/>
        <v>21.000000000000053</v>
      </c>
      <c r="P23" s="2">
        <f t="shared" si="13"/>
        <v>1.0000000000000024</v>
      </c>
      <c r="Q23">
        <f t="shared" si="14"/>
        <v>2.1000000000000005</v>
      </c>
      <c r="R23" s="2">
        <f t="shared" si="15"/>
        <v>0.10000000000000002</v>
      </c>
      <c r="S23" s="3">
        <f t="shared" si="16"/>
        <v>1.7000000000000006</v>
      </c>
    </row>
    <row r="24" spans="2:19" x14ac:dyDescent="0.25">
      <c r="B24">
        <f t="shared" si="0"/>
        <v>20</v>
      </c>
      <c r="C24">
        <f t="shared" si="6"/>
        <v>1</v>
      </c>
      <c r="D24">
        <v>19</v>
      </c>
      <c r="E24">
        <v>1.9</v>
      </c>
      <c r="G24">
        <f t="shared" si="1"/>
        <v>33.57</v>
      </c>
      <c r="H24">
        <f t="shared" si="18"/>
        <v>23</v>
      </c>
      <c r="I24">
        <f t="shared" si="2"/>
        <v>358.7</v>
      </c>
      <c r="K24">
        <f t="shared" si="17"/>
        <v>0.99999999999999134</v>
      </c>
      <c r="L24">
        <f t="shared" si="4"/>
        <v>9.999999999999995E-2</v>
      </c>
      <c r="N24">
        <f t="shared" si="11"/>
        <v>1.8999999999999997</v>
      </c>
      <c r="O24">
        <f t="shared" si="12"/>
        <v>22.000000000000046</v>
      </c>
      <c r="P24" s="2">
        <f t="shared" si="13"/>
        <v>1.000000000000002</v>
      </c>
      <c r="Q24">
        <f t="shared" si="14"/>
        <v>2.2000000000000006</v>
      </c>
      <c r="R24" s="2">
        <f t="shared" si="15"/>
        <v>0.10000000000000003</v>
      </c>
      <c r="S24" s="3">
        <f t="shared" si="16"/>
        <v>1.9000000000000012</v>
      </c>
    </row>
    <row r="25" spans="2:19" x14ac:dyDescent="0.25">
      <c r="B25">
        <f t="shared" si="0"/>
        <v>18</v>
      </c>
      <c r="C25">
        <f t="shared" si="6"/>
        <v>1</v>
      </c>
      <c r="D25">
        <v>17</v>
      </c>
      <c r="E25">
        <v>1.7</v>
      </c>
      <c r="G25">
        <f t="shared" si="1"/>
        <v>35.270000000000003</v>
      </c>
      <c r="H25">
        <f t="shared" si="18"/>
        <v>24</v>
      </c>
      <c r="I25">
        <f t="shared" si="2"/>
        <v>376.7</v>
      </c>
      <c r="K25">
        <f t="shared" si="17"/>
        <v>1.0000000000000064</v>
      </c>
      <c r="L25">
        <f t="shared" si="4"/>
        <v>0.10000000000000006</v>
      </c>
      <c r="N25">
        <f t="shared" si="11"/>
        <v>1.7000000000000004</v>
      </c>
      <c r="O25">
        <f t="shared" si="12"/>
        <v>23.000000000000053</v>
      </c>
      <c r="P25" s="2">
        <f t="shared" si="13"/>
        <v>1.0000000000000022</v>
      </c>
      <c r="Q25">
        <f t="shared" si="14"/>
        <v>2.3000000000000007</v>
      </c>
      <c r="R25" s="2">
        <f t="shared" si="15"/>
        <v>0.10000000000000003</v>
      </c>
      <c r="S25" s="3">
        <f t="shared" si="16"/>
        <v>1.7</v>
      </c>
    </row>
    <row r="26" spans="2:19" x14ac:dyDescent="0.25">
      <c r="B26">
        <f t="shared" si="0"/>
        <v>17</v>
      </c>
      <c r="C26">
        <f t="shared" si="6"/>
        <v>1</v>
      </c>
      <c r="D26">
        <v>16</v>
      </c>
      <c r="E26">
        <v>1.6</v>
      </c>
      <c r="G26">
        <f t="shared" si="1"/>
        <v>36.870000000000005</v>
      </c>
      <c r="H26">
        <f t="shared" si="18"/>
        <v>25</v>
      </c>
      <c r="I26">
        <f t="shared" si="2"/>
        <v>393.7</v>
      </c>
      <c r="K26">
        <f t="shared" si="17"/>
        <v>1.0000000000000411</v>
      </c>
      <c r="L26">
        <f t="shared" si="4"/>
        <v>0.1000000000000003</v>
      </c>
      <c r="N26">
        <f t="shared" si="11"/>
        <v>1.6000000000000008</v>
      </c>
      <c r="O26">
        <f t="shared" si="12"/>
        <v>24.000000000000096</v>
      </c>
      <c r="P26" s="2">
        <f t="shared" si="13"/>
        <v>1.000000000000004</v>
      </c>
      <c r="Q26">
        <f t="shared" si="14"/>
        <v>2.4000000000000008</v>
      </c>
      <c r="R26" s="2">
        <f t="shared" si="15"/>
        <v>0.10000000000000003</v>
      </c>
      <c r="S26" s="3">
        <f t="shared" si="16"/>
        <v>1.5999999999999965</v>
      </c>
    </row>
    <row r="27" spans="2:19" x14ac:dyDescent="0.25">
      <c r="B27">
        <f t="shared" si="0"/>
        <v>16</v>
      </c>
      <c r="C27">
        <f t="shared" si="6"/>
        <v>1</v>
      </c>
      <c r="D27">
        <v>15</v>
      </c>
      <c r="E27">
        <v>1.5</v>
      </c>
      <c r="G27">
        <f t="shared" si="1"/>
        <v>38.370000000000005</v>
      </c>
      <c r="H27">
        <f t="shared" si="18"/>
        <v>26</v>
      </c>
      <c r="I27">
        <f t="shared" si="2"/>
        <v>409.7</v>
      </c>
      <c r="K27">
        <f t="shared" si="17"/>
        <v>1.000000000000107</v>
      </c>
      <c r="L27">
        <f t="shared" si="4"/>
        <v>0.10000000000000074</v>
      </c>
      <c r="N27">
        <f t="shared" si="11"/>
        <v>1.5000000000000004</v>
      </c>
      <c r="O27">
        <f t="shared" si="12"/>
        <v>25.000000000000203</v>
      </c>
      <c r="P27" s="2">
        <f t="shared" si="13"/>
        <v>1.000000000000008</v>
      </c>
      <c r="Q27">
        <f t="shared" si="14"/>
        <v>2.5000000000000013</v>
      </c>
      <c r="R27" s="2">
        <f t="shared" si="15"/>
        <v>0.10000000000000005</v>
      </c>
      <c r="S27" s="3">
        <f t="shared" si="16"/>
        <v>1.49999999999999</v>
      </c>
    </row>
    <row r="28" spans="2:19" x14ac:dyDescent="0.25">
      <c r="B28">
        <f t="shared" si="0"/>
        <v>15.9</v>
      </c>
      <c r="C28">
        <f t="shared" si="6"/>
        <v>1</v>
      </c>
      <c r="D28">
        <v>14.9</v>
      </c>
      <c r="E28">
        <v>1.49</v>
      </c>
      <c r="G28">
        <f t="shared" si="1"/>
        <v>39.860000000000007</v>
      </c>
      <c r="H28">
        <f t="shared" si="18"/>
        <v>27</v>
      </c>
      <c r="I28">
        <f t="shared" si="2"/>
        <v>425.59999999999997</v>
      </c>
      <c r="K28">
        <f t="shared" si="17"/>
        <v>1.000000000000151</v>
      </c>
      <c r="L28">
        <f t="shared" si="4"/>
        <v>0.10000000000000105</v>
      </c>
      <c r="N28">
        <f t="shared" si="11"/>
        <v>1.4900000000000004</v>
      </c>
      <c r="O28">
        <f t="shared" si="12"/>
        <v>26.000000000000355</v>
      </c>
      <c r="P28" s="2">
        <f t="shared" si="13"/>
        <v>1.0000000000000138</v>
      </c>
      <c r="Q28">
        <f t="shared" si="14"/>
        <v>2.6000000000000023</v>
      </c>
      <c r="R28" s="2">
        <f t="shared" si="15"/>
        <v>0.10000000000000009</v>
      </c>
      <c r="S28" s="3">
        <f t="shared" si="16"/>
        <v>1.4899999999999862</v>
      </c>
    </row>
    <row r="29" spans="2:19" x14ac:dyDescent="0.25">
      <c r="B29">
        <f t="shared" si="0"/>
        <v>15.8</v>
      </c>
      <c r="C29">
        <f t="shared" si="6"/>
        <v>1</v>
      </c>
      <c r="D29">
        <v>14.8</v>
      </c>
      <c r="E29">
        <v>1.48</v>
      </c>
      <c r="G29">
        <f t="shared" si="1"/>
        <v>41.34</v>
      </c>
      <c r="H29">
        <f t="shared" si="18"/>
        <v>28</v>
      </c>
      <c r="I29">
        <f t="shared" si="2"/>
        <v>441.4</v>
      </c>
      <c r="K29">
        <f t="shared" si="17"/>
        <v>1.0000000000002198</v>
      </c>
      <c r="L29">
        <f t="shared" si="4"/>
        <v>0.1000000000000015</v>
      </c>
      <c r="N29">
        <f t="shared" si="11"/>
        <v>1.4800000000000002</v>
      </c>
      <c r="O29">
        <f t="shared" si="12"/>
        <v>27.000000000000576</v>
      </c>
      <c r="P29" s="2">
        <f t="shared" si="13"/>
        <v>1.0000000000000213</v>
      </c>
      <c r="Q29">
        <f t="shared" si="14"/>
        <v>2.7000000000000037</v>
      </c>
      <c r="R29" s="2">
        <f t="shared" si="15"/>
        <v>0.10000000000000014</v>
      </c>
      <c r="S29" s="3">
        <f t="shared" si="16"/>
        <v>1.4799999999999802</v>
      </c>
    </row>
    <row r="30" spans="2:19" x14ac:dyDescent="0.25">
      <c r="B30">
        <f t="shared" si="0"/>
        <v>16</v>
      </c>
      <c r="C30">
        <f t="shared" si="6"/>
        <v>1</v>
      </c>
      <c r="D30">
        <v>15</v>
      </c>
      <c r="E30">
        <v>1.5</v>
      </c>
      <c r="G30">
        <f t="shared" si="1"/>
        <v>42.84</v>
      </c>
      <c r="H30">
        <f t="shared" si="18"/>
        <v>29</v>
      </c>
      <c r="I30">
        <f t="shared" si="2"/>
        <v>457.4</v>
      </c>
      <c r="K30">
        <f t="shared" si="17"/>
        <v>0.99999999999997868</v>
      </c>
      <c r="L30">
        <f t="shared" si="4"/>
        <v>9.9999999999999867E-2</v>
      </c>
      <c r="N30">
        <f t="shared" si="11"/>
        <v>1.5000000000000002</v>
      </c>
      <c r="O30">
        <f t="shared" si="12"/>
        <v>28.000000000000554</v>
      </c>
      <c r="P30" s="2">
        <f t="shared" si="13"/>
        <v>1.0000000000000198</v>
      </c>
      <c r="Q30">
        <f t="shared" si="14"/>
        <v>2.8000000000000034</v>
      </c>
      <c r="R30" s="2">
        <f t="shared" si="15"/>
        <v>0.10000000000000012</v>
      </c>
      <c r="S30" s="3">
        <f t="shared" si="16"/>
        <v>1.5000000000000038</v>
      </c>
    </row>
    <row r="31" spans="2:19" x14ac:dyDescent="0.25">
      <c r="B31">
        <f t="shared" si="0"/>
        <v>16.5</v>
      </c>
      <c r="C31">
        <f t="shared" si="6"/>
        <v>1</v>
      </c>
      <c r="D31">
        <v>15.5</v>
      </c>
      <c r="E31">
        <v>1.55</v>
      </c>
      <c r="G31">
        <f t="shared" si="1"/>
        <v>44.39</v>
      </c>
      <c r="H31">
        <f t="shared" si="18"/>
        <v>30</v>
      </c>
      <c r="I31">
        <f t="shared" si="2"/>
        <v>473.9</v>
      </c>
      <c r="K31">
        <f t="shared" si="17"/>
        <v>0.99999999999943934</v>
      </c>
      <c r="L31">
        <f t="shared" si="4"/>
        <v>9.9999999999996217E-2</v>
      </c>
      <c r="N31">
        <f t="shared" si="11"/>
        <v>1.5499999999999976</v>
      </c>
      <c r="O31">
        <f t="shared" si="12"/>
        <v>28.999999999999993</v>
      </c>
      <c r="P31" s="2">
        <f t="shared" si="13"/>
        <v>0.99999999999999978</v>
      </c>
      <c r="Q31">
        <f t="shared" si="14"/>
        <v>2.8999999999999995</v>
      </c>
      <c r="R31" s="2">
        <f t="shared" si="15"/>
        <v>9.9999999999999978E-2</v>
      </c>
      <c r="S31" s="3">
        <f t="shared" si="16"/>
        <v>1.5500000000000558</v>
      </c>
    </row>
    <row r="32" spans="2:19" x14ac:dyDescent="0.25">
      <c r="B32">
        <f t="shared" si="0"/>
        <v>18</v>
      </c>
      <c r="C32">
        <f t="shared" si="6"/>
        <v>1</v>
      </c>
      <c r="D32">
        <v>17</v>
      </c>
      <c r="E32">
        <v>1.7</v>
      </c>
      <c r="G32">
        <f t="shared" si="1"/>
        <v>46.09</v>
      </c>
      <c r="H32">
        <f t="shared" si="18"/>
        <v>31</v>
      </c>
      <c r="I32">
        <f t="shared" si="2"/>
        <v>491.9</v>
      </c>
      <c r="K32">
        <f t="shared" si="17"/>
        <v>0.99999999999989742</v>
      </c>
      <c r="L32">
        <f t="shared" si="4"/>
        <v>9.9999999999999326E-2</v>
      </c>
      <c r="N32">
        <f t="shared" si="11"/>
        <v>1.6999999999999988</v>
      </c>
      <c r="O32">
        <f t="shared" si="12"/>
        <v>29.99999999999989</v>
      </c>
      <c r="P32" s="2">
        <f t="shared" si="13"/>
        <v>0.99999999999999634</v>
      </c>
      <c r="Q32">
        <f t="shared" si="14"/>
        <v>2.9999999999999987</v>
      </c>
      <c r="R32" s="2">
        <f t="shared" si="15"/>
        <v>9.999999999999995E-2</v>
      </c>
      <c r="S32" s="3">
        <f t="shared" si="16"/>
        <v>1.7000000000000095</v>
      </c>
    </row>
    <row r="33" spans="2:19" x14ac:dyDescent="0.25">
      <c r="B33">
        <f t="shared" si="0"/>
        <v>19</v>
      </c>
      <c r="C33">
        <f t="shared" si="6"/>
        <v>1</v>
      </c>
      <c r="D33">
        <v>18</v>
      </c>
      <c r="E33">
        <v>1.8</v>
      </c>
      <c r="G33">
        <f t="shared" si="1"/>
        <v>47.89</v>
      </c>
      <c r="H33">
        <f t="shared" si="18"/>
        <v>32</v>
      </c>
      <c r="I33">
        <f t="shared" si="2"/>
        <v>510.9</v>
      </c>
      <c r="K33">
        <f t="shared" si="17"/>
        <v>0.99999999999992206</v>
      </c>
      <c r="L33">
        <f t="shared" si="4"/>
        <v>9.9999999999999478E-2</v>
      </c>
      <c r="N33">
        <f t="shared" si="11"/>
        <v>1.7999999999999985</v>
      </c>
      <c r="O33">
        <f t="shared" si="12"/>
        <v>30.999999999999812</v>
      </c>
      <c r="P33" s="2">
        <f t="shared" si="13"/>
        <v>0.99999999999999389</v>
      </c>
      <c r="Q33">
        <f t="shared" si="14"/>
        <v>3.0999999999999983</v>
      </c>
      <c r="R33" s="2">
        <f t="shared" si="15"/>
        <v>9.999999999999995E-2</v>
      </c>
      <c r="S33" s="3">
        <f t="shared" si="16"/>
        <v>1.8000000000000069</v>
      </c>
    </row>
    <row r="34" spans="2:19" x14ac:dyDescent="0.25">
      <c r="B34">
        <f t="shared" si="0"/>
        <v>20</v>
      </c>
      <c r="C34">
        <f t="shared" si="6"/>
        <v>1</v>
      </c>
      <c r="D34">
        <v>19</v>
      </c>
      <c r="E34">
        <v>1.9</v>
      </c>
      <c r="G34">
        <f t="shared" si="1"/>
        <v>49.79</v>
      </c>
      <c r="H34">
        <f t="shared" si="18"/>
        <v>33</v>
      </c>
      <c r="I34">
        <f t="shared" si="2"/>
        <v>530.9</v>
      </c>
      <c r="K34">
        <f t="shared" si="17"/>
        <v>0.99999999999980993</v>
      </c>
      <c r="L34">
        <f t="shared" si="4"/>
        <v>9.9999999999998743E-2</v>
      </c>
      <c r="N34">
        <f t="shared" si="11"/>
        <v>1.8999999999999952</v>
      </c>
      <c r="O34">
        <f t="shared" si="12"/>
        <v>31.999999999999623</v>
      </c>
      <c r="P34" s="2">
        <f t="shared" si="13"/>
        <v>0.99999999999998823</v>
      </c>
      <c r="Q34">
        <f t="shared" si="14"/>
        <v>3.1999999999999971</v>
      </c>
      <c r="R34" s="2">
        <f t="shared" si="15"/>
        <v>9.9999999999999908E-2</v>
      </c>
      <c r="S34" s="3">
        <f t="shared" si="16"/>
        <v>1.9000000000000175</v>
      </c>
    </row>
    <row r="35" spans="2:19" x14ac:dyDescent="0.25">
      <c r="B35">
        <f t="shared" si="0"/>
        <v>18</v>
      </c>
      <c r="C35">
        <f t="shared" si="6"/>
        <v>1</v>
      </c>
      <c r="D35">
        <v>17</v>
      </c>
      <c r="E35">
        <v>1.7</v>
      </c>
      <c r="G35">
        <f t="shared" si="1"/>
        <v>51.49</v>
      </c>
      <c r="H35">
        <f t="shared" si="18"/>
        <v>34</v>
      </c>
      <c r="I35">
        <f t="shared" si="2"/>
        <v>548.9</v>
      </c>
      <c r="K35">
        <f t="shared" si="17"/>
        <v>0.99999999999994416</v>
      </c>
      <c r="L35">
        <f t="shared" si="4"/>
        <v>9.9999999999999631E-2</v>
      </c>
      <c r="N35">
        <f t="shared" si="11"/>
        <v>1.6999999999999995</v>
      </c>
      <c r="O35">
        <f t="shared" si="12"/>
        <v>32.999999999999567</v>
      </c>
      <c r="P35" s="2">
        <f t="shared" si="13"/>
        <v>0.9999999999999869</v>
      </c>
      <c r="Q35">
        <f t="shared" si="14"/>
        <v>3.2999999999999967</v>
      </c>
      <c r="R35" s="2">
        <f t="shared" si="15"/>
        <v>9.9999999999999895E-2</v>
      </c>
      <c r="S35" s="3">
        <f t="shared" si="16"/>
        <v>1.700000000000004</v>
      </c>
    </row>
    <row r="36" spans="2:19" x14ac:dyDescent="0.25">
      <c r="B36">
        <f t="shared" si="0"/>
        <v>19</v>
      </c>
      <c r="C36">
        <f t="shared" si="6"/>
        <v>1</v>
      </c>
      <c r="D36">
        <v>18</v>
      </c>
      <c r="E36">
        <v>1.8</v>
      </c>
      <c r="G36">
        <f t="shared" si="1"/>
        <v>53.29</v>
      </c>
      <c r="H36">
        <f t="shared" si="18"/>
        <v>35</v>
      </c>
      <c r="I36">
        <f t="shared" si="2"/>
        <v>567.9</v>
      </c>
      <c r="K36">
        <f t="shared" si="17"/>
        <v>0.9999999999999849</v>
      </c>
      <c r="L36">
        <f t="shared" si="4"/>
        <v>9.9999999999999895E-2</v>
      </c>
      <c r="N36">
        <f t="shared" si="11"/>
        <v>1.7999999999999996</v>
      </c>
      <c r="O36">
        <f t="shared" si="12"/>
        <v>33.999999999999552</v>
      </c>
      <c r="P36" s="2">
        <f t="shared" si="13"/>
        <v>0.99999999999998679</v>
      </c>
      <c r="Q36">
        <f t="shared" si="14"/>
        <v>3.3999999999999968</v>
      </c>
      <c r="R36" s="2">
        <f t="shared" si="15"/>
        <v>9.9999999999999908E-2</v>
      </c>
      <c r="S36" s="3">
        <f t="shared" si="16"/>
        <v>1.7999999999999998</v>
      </c>
    </row>
    <row r="37" spans="2:19" x14ac:dyDescent="0.25">
      <c r="B37">
        <f t="shared" si="0"/>
        <v>18</v>
      </c>
      <c r="C37">
        <f t="shared" si="6"/>
        <v>1</v>
      </c>
      <c r="D37">
        <v>17</v>
      </c>
      <c r="E37">
        <v>1.7</v>
      </c>
      <c r="G37">
        <f t="shared" si="1"/>
        <v>54.99</v>
      </c>
      <c r="H37">
        <f t="shared" si="18"/>
        <v>36</v>
      </c>
      <c r="I37">
        <f t="shared" si="2"/>
        <v>585.9</v>
      </c>
      <c r="K37">
        <f t="shared" si="17"/>
        <v>0.99999999999993994</v>
      </c>
      <c r="L37">
        <f t="shared" si="4"/>
        <v>9.9999999999999617E-2</v>
      </c>
      <c r="N37">
        <f t="shared" si="11"/>
        <v>1.6999999999999995</v>
      </c>
      <c r="O37">
        <f t="shared" si="12"/>
        <v>34.999999999999496</v>
      </c>
      <c r="P37" s="2">
        <f t="shared" si="13"/>
        <v>0.99999999999998557</v>
      </c>
      <c r="Q37">
        <f t="shared" si="14"/>
        <v>3.4999999999999964</v>
      </c>
      <c r="R37" s="2">
        <f t="shared" si="15"/>
        <v>9.9999999999999895E-2</v>
      </c>
      <c r="S37" s="3">
        <f t="shared" si="16"/>
        <v>1.7000000000000042</v>
      </c>
    </row>
    <row r="38" spans="2:19" x14ac:dyDescent="0.25">
      <c r="B38">
        <f t="shared" si="0"/>
        <v>20</v>
      </c>
      <c r="C38">
        <f t="shared" si="6"/>
        <v>1</v>
      </c>
      <c r="D38">
        <v>19</v>
      </c>
      <c r="E38">
        <v>1.9</v>
      </c>
      <c r="G38">
        <f t="shared" si="1"/>
        <v>56.89</v>
      </c>
      <c r="H38">
        <f t="shared" si="18"/>
        <v>37</v>
      </c>
      <c r="I38">
        <f t="shared" si="2"/>
        <v>605.9</v>
      </c>
      <c r="K38">
        <f t="shared" si="17"/>
        <v>0.9999999999999859</v>
      </c>
      <c r="L38">
        <f t="shared" si="4"/>
        <v>9.9999999999999908E-2</v>
      </c>
      <c r="N38">
        <f t="shared" si="11"/>
        <v>1.8999999999999997</v>
      </c>
      <c r="O38">
        <f t="shared" si="12"/>
        <v>35.999999999999481</v>
      </c>
      <c r="P38" s="2">
        <f t="shared" si="13"/>
        <v>0.99999999999998557</v>
      </c>
      <c r="Q38">
        <f t="shared" si="14"/>
        <v>3.5999999999999965</v>
      </c>
      <c r="R38" s="2">
        <f t="shared" si="15"/>
        <v>9.9999999999999908E-2</v>
      </c>
      <c r="S38" s="3">
        <f t="shared" si="16"/>
        <v>1.8999999999999997</v>
      </c>
    </row>
    <row r="39" spans="2:19" x14ac:dyDescent="0.25">
      <c r="B39">
        <f t="shared" si="0"/>
        <v>18</v>
      </c>
      <c r="C39">
        <f t="shared" si="6"/>
        <v>1</v>
      </c>
      <c r="D39">
        <v>17</v>
      </c>
      <c r="E39">
        <v>1.7</v>
      </c>
      <c r="G39">
        <f t="shared" si="1"/>
        <v>58.59</v>
      </c>
      <c r="H39">
        <f t="shared" si="18"/>
        <v>38</v>
      </c>
      <c r="I39">
        <f t="shared" si="2"/>
        <v>623.9</v>
      </c>
      <c r="K39">
        <f t="shared" si="17"/>
        <v>1.0000000000000164</v>
      </c>
      <c r="L39">
        <f t="shared" si="4"/>
        <v>0.1000000000000001</v>
      </c>
      <c r="N39">
        <f t="shared" si="11"/>
        <v>1.7</v>
      </c>
      <c r="O39">
        <f t="shared" si="12"/>
        <v>36.999999999999496</v>
      </c>
      <c r="P39" s="2">
        <f t="shared" si="13"/>
        <v>0.99999999999998634</v>
      </c>
      <c r="Q39">
        <f t="shared" si="14"/>
        <v>3.6999999999999966</v>
      </c>
      <c r="R39" s="2">
        <f t="shared" si="15"/>
        <v>9.9999999999999908E-2</v>
      </c>
      <c r="S39" s="3">
        <f t="shared" si="16"/>
        <v>1.6999999999999966</v>
      </c>
    </row>
    <row r="40" spans="2:19" x14ac:dyDescent="0.25">
      <c r="B40">
        <f t="shared" si="0"/>
        <v>17</v>
      </c>
      <c r="C40">
        <f t="shared" si="6"/>
        <v>1</v>
      </c>
      <c r="D40">
        <v>16</v>
      </c>
      <c r="E40">
        <v>1.6</v>
      </c>
      <c r="G40">
        <f t="shared" si="1"/>
        <v>60.190000000000005</v>
      </c>
      <c r="H40">
        <f t="shared" si="18"/>
        <v>39</v>
      </c>
      <c r="I40">
        <f t="shared" si="2"/>
        <v>640.9</v>
      </c>
      <c r="K40">
        <f t="shared" si="17"/>
        <v>1.0000000000001483</v>
      </c>
      <c r="L40">
        <f t="shared" si="4"/>
        <v>0.10000000000000098</v>
      </c>
      <c r="N40">
        <f t="shared" si="11"/>
        <v>1.6000000000000008</v>
      </c>
      <c r="O40">
        <f t="shared" si="12"/>
        <v>37.999999999999645</v>
      </c>
      <c r="P40" s="2">
        <f t="shared" si="13"/>
        <v>0.99999999999999067</v>
      </c>
      <c r="Q40">
        <f t="shared" si="14"/>
        <v>3.7999999999999976</v>
      </c>
      <c r="R40" s="2">
        <f t="shared" si="15"/>
        <v>9.9999999999999936E-2</v>
      </c>
      <c r="S40" s="3">
        <f t="shared" si="16"/>
        <v>1.5999999999999841</v>
      </c>
    </row>
    <row r="41" spans="2:19" x14ac:dyDescent="0.25">
      <c r="B41">
        <f t="shared" si="0"/>
        <v>16</v>
      </c>
      <c r="C41">
        <f t="shared" si="6"/>
        <v>1</v>
      </c>
      <c r="D41">
        <v>15</v>
      </c>
      <c r="E41">
        <v>1.5</v>
      </c>
      <c r="G41">
        <f t="shared" si="1"/>
        <v>61.690000000000005</v>
      </c>
      <c r="H41">
        <f t="shared" si="18"/>
        <v>40</v>
      </c>
      <c r="I41">
        <f t="shared" si="2"/>
        <v>656.9</v>
      </c>
      <c r="K41">
        <f t="shared" si="17"/>
        <v>1.000000000000099</v>
      </c>
      <c r="L41">
        <f t="shared" si="4"/>
        <v>0.10000000000000066</v>
      </c>
      <c r="N41">
        <f t="shared" si="11"/>
        <v>1.5</v>
      </c>
      <c r="O41">
        <f t="shared" si="12"/>
        <v>38.999999999999744</v>
      </c>
      <c r="P41" s="2">
        <f t="shared" si="13"/>
        <v>0.99999999999999345</v>
      </c>
      <c r="Q41">
        <f t="shared" si="14"/>
        <v>3.8999999999999981</v>
      </c>
      <c r="R41" s="2">
        <f t="shared" si="15"/>
        <v>9.999999999999995E-2</v>
      </c>
      <c r="S41" s="3">
        <f t="shared" si="16"/>
        <v>1.4999999999999893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n;n+1;</vt:lpstr>
      <vt:lpstr>n div 2;n;</vt:lpstr>
      <vt:lpstr>n;n+5;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Kleymenov, Pavel</dc:creator>
  <cp:lastModifiedBy>Kleymenov, Pavel</cp:lastModifiedBy>
  <dcterms:created xsi:type="dcterms:W3CDTF">2018-11-08T16:08:44Z</dcterms:created>
  <dcterms:modified xsi:type="dcterms:W3CDTF">2019-09-24T14:00:42Z</dcterms:modified>
</cp:coreProperties>
</file>