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work\development\PEDeadReckoning\calibration\doc\"/>
    </mc:Choice>
  </mc:AlternateContent>
  <bookViews>
    <workbookView xWindow="0" yWindow="0" windowWidth="27930" windowHeight="1459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F2" i="1"/>
  <c r="F3" i="1"/>
  <c r="B2" i="1" l="1"/>
  <c r="B3" i="1"/>
  <c r="G3" i="1"/>
  <c r="I3" i="1" s="1"/>
  <c r="L3" i="1" s="1"/>
  <c r="M3" i="1" s="1"/>
  <c r="N3" i="1" s="1"/>
  <c r="H3" i="1"/>
  <c r="J3" i="1" l="1"/>
  <c r="K3" i="1" s="1"/>
  <c r="B36" i="1"/>
  <c r="B35" i="1"/>
  <c r="B34" i="1"/>
  <c r="B33" i="1"/>
  <c r="B32" i="1"/>
  <c r="B31" i="1"/>
  <c r="G4" i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G36" i="1" l="1"/>
  <c r="I36" i="1"/>
  <c r="H4" i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F4" i="1"/>
  <c r="F5" i="1" l="1"/>
  <c r="I5" i="1" s="1"/>
  <c r="I4" i="1"/>
  <c r="J4" i="1" s="1"/>
  <c r="K4" i="1" s="1"/>
  <c r="F6" i="1" l="1"/>
  <c r="F7" i="1" s="1"/>
  <c r="L4" i="1"/>
  <c r="M4" i="1" s="1"/>
  <c r="N4" i="1" s="1"/>
  <c r="J5" i="1"/>
  <c r="K5" i="1" s="1"/>
  <c r="L5" i="1"/>
  <c r="I8" i="1" l="1"/>
  <c r="I6" i="1"/>
  <c r="L6" i="1" s="1"/>
  <c r="M5" i="1"/>
  <c r="N5" i="1" s="1"/>
  <c r="I7" i="1"/>
  <c r="L7" i="1" s="1"/>
  <c r="F8" i="1"/>
  <c r="J6" i="1" l="1"/>
  <c r="K6" i="1" s="1"/>
  <c r="M6" i="1"/>
  <c r="N6" i="1" s="1"/>
  <c r="F9" i="1"/>
  <c r="L8" i="1"/>
  <c r="J7" i="1" l="1"/>
  <c r="K7" i="1" s="1"/>
  <c r="M7" i="1"/>
  <c r="M8" i="1" s="1"/>
  <c r="I9" i="1"/>
  <c r="L9" i="1" s="1"/>
  <c r="F10" i="1"/>
  <c r="J8" i="1" l="1"/>
  <c r="K8" i="1" s="1"/>
  <c r="N7" i="1"/>
  <c r="N8" i="1"/>
  <c r="M9" i="1"/>
  <c r="I10" i="1"/>
  <c r="L10" i="1" s="1"/>
  <c r="F11" i="1"/>
  <c r="J9" i="1" l="1"/>
  <c r="K9" i="1" s="1"/>
  <c r="M10" i="1"/>
  <c r="N9" i="1"/>
  <c r="I11" i="1"/>
  <c r="L11" i="1" s="1"/>
  <c r="F12" i="1"/>
  <c r="J10" i="1" l="1"/>
  <c r="K10" i="1" s="1"/>
  <c r="I12" i="1"/>
  <c r="L12" i="1" s="1"/>
  <c r="M11" i="1"/>
  <c r="N10" i="1"/>
  <c r="F13" i="1"/>
  <c r="J11" i="1" l="1"/>
  <c r="K11" i="1" s="1"/>
  <c r="N11" i="1"/>
  <c r="M12" i="1"/>
  <c r="I13" i="1"/>
  <c r="L13" i="1" s="1"/>
  <c r="F14" i="1"/>
  <c r="J12" i="1" l="1"/>
  <c r="K12" i="1" s="1"/>
  <c r="I14" i="1"/>
  <c r="L14" i="1" s="1"/>
  <c r="N12" i="1"/>
  <c r="M13" i="1"/>
  <c r="F15" i="1"/>
  <c r="J13" i="1" l="1"/>
  <c r="K13" i="1" s="1"/>
  <c r="M14" i="1"/>
  <c r="N13" i="1"/>
  <c r="I15" i="1"/>
  <c r="L15" i="1" s="1"/>
  <c r="F16" i="1"/>
  <c r="J14" i="1" l="1"/>
  <c r="K14" i="1" s="1"/>
  <c r="I16" i="1"/>
  <c r="L16" i="1" s="1"/>
  <c r="M15" i="1"/>
  <c r="N14" i="1"/>
  <c r="F17" i="1"/>
  <c r="J15" i="1" l="1"/>
  <c r="K15" i="1" s="1"/>
  <c r="F18" i="1"/>
  <c r="I18" i="1" s="1"/>
  <c r="M16" i="1"/>
  <c r="N15" i="1"/>
  <c r="I17" i="1"/>
  <c r="L17" i="1" s="1"/>
  <c r="J16" i="1" l="1"/>
  <c r="K16" i="1" s="1"/>
  <c r="F19" i="1"/>
  <c r="I19" i="1" s="1"/>
  <c r="N16" i="1"/>
  <c r="M17" i="1"/>
  <c r="L18" i="1"/>
  <c r="J17" i="1" l="1"/>
  <c r="K17" i="1" s="1"/>
  <c r="F20" i="1"/>
  <c r="I20" i="1" s="1"/>
  <c r="L20" i="1" s="1"/>
  <c r="L19" i="1"/>
  <c r="M18" i="1"/>
  <c r="N17" i="1"/>
  <c r="J18" i="1"/>
  <c r="K18" i="1" s="1"/>
  <c r="F21" i="1" l="1"/>
  <c r="F22" i="1" s="1"/>
  <c r="J19" i="1"/>
  <c r="K19" i="1" s="1"/>
  <c r="M19" i="1"/>
  <c r="N18" i="1"/>
  <c r="I21" i="1" l="1"/>
  <c r="L21" i="1" s="1"/>
  <c r="M20" i="1"/>
  <c r="N19" i="1"/>
  <c r="I22" i="1"/>
  <c r="L22" i="1" s="1"/>
  <c r="J20" i="1"/>
  <c r="K20" i="1" s="1"/>
  <c r="F23" i="1"/>
  <c r="J21" i="1" l="1"/>
  <c r="K21" i="1" s="1"/>
  <c r="I23" i="1"/>
  <c r="L23" i="1" s="1"/>
  <c r="N20" i="1"/>
  <c r="M21" i="1"/>
  <c r="F24" i="1"/>
  <c r="M22" i="1" l="1"/>
  <c r="N21" i="1"/>
  <c r="I24" i="1"/>
  <c r="L24" i="1" s="1"/>
  <c r="J22" i="1"/>
  <c r="K22" i="1" s="1"/>
  <c r="F25" i="1"/>
  <c r="J23" i="1" l="1"/>
  <c r="K23" i="1" s="1"/>
  <c r="M23" i="1"/>
  <c r="N22" i="1"/>
  <c r="I25" i="1"/>
  <c r="L25" i="1" s="1"/>
  <c r="F26" i="1"/>
  <c r="M24" i="1" l="1"/>
  <c r="N23" i="1"/>
  <c r="J24" i="1"/>
  <c r="K24" i="1" s="1"/>
  <c r="I26" i="1"/>
  <c r="L26" i="1" s="1"/>
  <c r="F27" i="1"/>
  <c r="J25" i="1" l="1"/>
  <c r="K25" i="1" s="1"/>
  <c r="N24" i="1"/>
  <c r="M25" i="1"/>
  <c r="I27" i="1"/>
  <c r="L27" i="1" s="1"/>
  <c r="F28" i="1"/>
  <c r="M26" i="1" l="1"/>
  <c r="N25" i="1"/>
  <c r="J26" i="1"/>
  <c r="K26" i="1" s="1"/>
  <c r="I28" i="1"/>
  <c r="L28" i="1" s="1"/>
  <c r="F29" i="1"/>
  <c r="J27" i="1" l="1"/>
  <c r="K27" i="1" s="1"/>
  <c r="M27" i="1"/>
  <c r="N26" i="1"/>
  <c r="I29" i="1"/>
  <c r="L29" i="1" s="1"/>
  <c r="F30" i="1"/>
  <c r="N27" i="1" l="1"/>
  <c r="M28" i="1"/>
  <c r="I30" i="1"/>
  <c r="L30" i="1" s="1"/>
  <c r="F31" i="1"/>
  <c r="J28" i="1"/>
  <c r="K28" i="1" s="1"/>
  <c r="F32" i="1" l="1"/>
  <c r="I31" i="1"/>
  <c r="L31" i="1" s="1"/>
  <c r="J29" i="1"/>
  <c r="K29" i="1" s="1"/>
  <c r="M29" i="1"/>
  <c r="N28" i="1"/>
  <c r="N29" i="1" l="1"/>
  <c r="M30" i="1"/>
  <c r="J30" i="1"/>
  <c r="K30" i="1" s="1"/>
  <c r="F33" i="1"/>
  <c r="I33" i="1" s="1"/>
  <c r="I32" i="1"/>
  <c r="L32" i="1" s="1"/>
  <c r="F34" i="1" l="1"/>
  <c r="I34" i="1" s="1"/>
  <c r="L33" i="1"/>
  <c r="J31" i="1"/>
  <c r="K31" i="1" s="1"/>
  <c r="N30" i="1"/>
  <c r="M31" i="1"/>
  <c r="N31" i="1" l="1"/>
  <c r="M32" i="1"/>
  <c r="J32" i="1"/>
  <c r="K32" i="1" s="1"/>
  <c r="F35" i="1"/>
  <c r="L34" i="1"/>
  <c r="I35" i="1"/>
  <c r="F36" i="1" l="1"/>
  <c r="L35" i="1"/>
  <c r="J33" i="1"/>
  <c r="K33" i="1" s="1"/>
  <c r="M33" i="1"/>
  <c r="N32" i="1"/>
  <c r="L36" i="1" l="1"/>
  <c r="M34" i="1"/>
  <c r="N33" i="1"/>
  <c r="J34" i="1"/>
  <c r="K34" i="1" s="1"/>
  <c r="J35" i="1" l="1"/>
  <c r="K35" i="1" s="1"/>
  <c r="M35" i="1"/>
  <c r="N34" i="1"/>
  <c r="J36" i="1" l="1"/>
  <c r="K36" i="1" s="1"/>
  <c r="M36" i="1"/>
  <c r="N35" i="1"/>
  <c r="N36" i="1" l="1"/>
</calcChain>
</file>

<file path=xl/sharedStrings.xml><?xml version="1.0" encoding="utf-8"?>
<sst xmlns="http://schemas.openxmlformats.org/spreadsheetml/2006/main" count="13" uniqueCount="13">
  <si>
    <t>L</t>
  </si>
  <si>
    <t>A</t>
  </si>
  <si>
    <t>X</t>
  </si>
  <si>
    <t>B</t>
  </si>
  <si>
    <t>sumL</t>
  </si>
  <si>
    <t>sumA</t>
  </si>
  <si>
    <t>n</t>
  </si>
  <si>
    <t>Scale</t>
  </si>
  <si>
    <t>sumScale</t>
  </si>
  <si>
    <t>meanScale</t>
  </si>
  <si>
    <t>Base</t>
  </si>
  <si>
    <t>sumBase</t>
  </si>
  <si>
    <t>meanBase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</si>
</sst>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6"/>
  <sheetViews>
    <sheetView tabSelected="1" workbookViewId="0">
      <pane ySplit="1" topLeftCell="A2" activePane="bottomLeft" state="frozen"/>
      <selection pane="bottomLeft" activeCell="H2" sqref="H2"/>
    </sheetView>
  </sheetViews>
  <sheetFormatPr defaultRowHeight="15" x14ac:dyDescent="0.25"/>
  <cols>
    <col min="9" max="9" width="21.85546875" customWidth="1"/>
    <col min="11" max="11" width="11.28515625" customWidth="1"/>
    <col min="13" max="13" width="12" customWidth="1"/>
    <col min="14" max="14" width="11.28515625" customWidth="1"/>
  </cols>
  <sheetData>
    <row r="1" spans="2:14" x14ac:dyDescent="0.25">
      <c r="B1" t="s">
        <v>0</v>
      </c>
      <c r="C1" t="s">
        <v>2</v>
      </c>
      <c r="D1" t="s">
        <v>3</v>
      </c>
      <c r="E1" t="s">
        <v>1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s="1" t="s">
        <v>9</v>
      </c>
      <c r="L1" t="s">
        <v>10</v>
      </c>
      <c r="M1" t="s">
        <v>11</v>
      </c>
      <c r="N1" s="1" t="s">
        <v>12</v>
      </c>
    </row>
    <row r="2" spans="2:14" x14ac:dyDescent="0.25">
      <c r="B2">
        <f t="shared" ref="B2:B33" si="0">C2+D2</f>
        <v>12</v>
      </c>
      <c r="C2">
        <v>2</v>
      </c>
      <c r="D2">
        <v>10</v>
      </c>
      <c r="E2">
        <v>1</v>
      </c>
      <c r="F2">
        <f>B2</f>
        <v>12</v>
      </c>
      <c r="G2">
        <f>E2</f>
        <v>1</v>
      </c>
      <c r="H2">
        <v>1</v>
      </c>
    </row>
    <row r="3" spans="2:14" x14ac:dyDescent="0.25">
      <c r="B3">
        <f t="shared" si="0"/>
        <v>22</v>
      </c>
      <c r="C3">
        <v>2</v>
      </c>
      <c r="D3">
        <v>20</v>
      </c>
      <c r="E3">
        <v>2</v>
      </c>
      <c r="F3">
        <f t="shared" ref="F3:F30" si="1">F2+B3</f>
        <v>34</v>
      </c>
      <c r="G3">
        <f>G2+E3</f>
        <v>3</v>
      </c>
      <c r="H3">
        <f>H2+1</f>
        <v>2</v>
      </c>
      <c r="I3">
        <f>(F2/H2 - F3/H3)/(G2/H2-G3/H3)</f>
        <v>10</v>
      </c>
      <c r="J3">
        <f>J2+I3</f>
        <v>10</v>
      </c>
      <c r="K3">
        <f>J3/(H3-1)</f>
        <v>10</v>
      </c>
      <c r="L3">
        <f t="shared" ref="L3" si="2">F3/H3-G3/H3*I3</f>
        <v>2</v>
      </c>
      <c r="M3">
        <f>M2+L3</f>
        <v>2</v>
      </c>
      <c r="N3">
        <f>M3/(H3-1)</f>
        <v>2</v>
      </c>
    </row>
    <row r="4" spans="2:14" x14ac:dyDescent="0.25">
      <c r="B4">
        <f t="shared" si="0"/>
        <v>32</v>
      </c>
      <c r="C4">
        <v>2</v>
      </c>
      <c r="D4">
        <v>30</v>
      </c>
      <c r="E4">
        <v>3</v>
      </c>
      <c r="F4">
        <f t="shared" si="1"/>
        <v>66</v>
      </c>
      <c r="G4">
        <f t="shared" ref="G4:G30" si="3">G3+E4</f>
        <v>6</v>
      </c>
      <c r="H4">
        <f t="shared" ref="H4:H30" si="4">H3+1</f>
        <v>3</v>
      </c>
      <c r="I4">
        <f>(F3/H3 - F4/H4)/(G3/H3-G4/H4)</f>
        <v>10</v>
      </c>
      <c r="J4">
        <f>J3+I4</f>
        <v>20</v>
      </c>
      <c r="K4">
        <f t="shared" ref="K4:K36" si="5">J4/(H4-1)</f>
        <v>10</v>
      </c>
      <c r="L4">
        <f t="shared" ref="L4:L36" si="6">F4/H4-G4/H4*I4</f>
        <v>2</v>
      </c>
      <c r="M4">
        <f>M3+L4</f>
        <v>4</v>
      </c>
      <c r="N4">
        <f>M4/(H4-1)</f>
        <v>2</v>
      </c>
    </row>
    <row r="5" spans="2:14" x14ac:dyDescent="0.25">
      <c r="B5">
        <f t="shared" si="0"/>
        <v>12</v>
      </c>
      <c r="C5">
        <v>2</v>
      </c>
      <c r="D5">
        <v>10</v>
      </c>
      <c r="E5">
        <v>1</v>
      </c>
      <c r="F5">
        <f t="shared" si="1"/>
        <v>78</v>
      </c>
      <c r="G5">
        <f t="shared" si="3"/>
        <v>7</v>
      </c>
      <c r="H5">
        <f t="shared" si="4"/>
        <v>4</v>
      </c>
      <c r="I5">
        <f t="shared" ref="I5:I24" si="7">(F4/H4 - F5/H5)/(G4/H4-G5/H5)</f>
        <v>10</v>
      </c>
      <c r="J5">
        <f>J4+I5</f>
        <v>30</v>
      </c>
      <c r="K5">
        <f t="shared" si="5"/>
        <v>10</v>
      </c>
      <c r="L5">
        <f t="shared" si="6"/>
        <v>2</v>
      </c>
      <c r="M5">
        <f t="shared" ref="M5:M31" si="8">M4+L5</f>
        <v>6</v>
      </c>
      <c r="N5">
        <f t="shared" ref="N5:N31" si="9">M5/(H5-1)</f>
        <v>2</v>
      </c>
    </row>
    <row r="6" spans="2:14" x14ac:dyDescent="0.25">
      <c r="B6">
        <f t="shared" si="0"/>
        <v>13</v>
      </c>
      <c r="C6">
        <v>2</v>
      </c>
      <c r="D6">
        <v>11</v>
      </c>
      <c r="E6">
        <v>1.1000000000000001</v>
      </c>
      <c r="F6">
        <f t="shared" si="1"/>
        <v>91</v>
      </c>
      <c r="G6">
        <f t="shared" si="3"/>
        <v>8.1</v>
      </c>
      <c r="H6">
        <f t="shared" si="4"/>
        <v>5</v>
      </c>
      <c r="I6">
        <f t="shared" si="7"/>
        <v>9.9999999999999964</v>
      </c>
      <c r="J6">
        <f t="shared" ref="J6:J36" si="10">J5+I6</f>
        <v>40</v>
      </c>
      <c r="K6">
        <f t="shared" si="5"/>
        <v>10</v>
      </c>
      <c r="L6">
        <f t="shared" si="6"/>
        <v>2.0000000000000071</v>
      </c>
      <c r="M6">
        <f t="shared" si="8"/>
        <v>8.0000000000000071</v>
      </c>
      <c r="N6">
        <f t="shared" si="9"/>
        <v>2.0000000000000018</v>
      </c>
    </row>
    <row r="7" spans="2:14" x14ac:dyDescent="0.25">
      <c r="B7">
        <f t="shared" si="0"/>
        <v>14</v>
      </c>
      <c r="C7">
        <v>2</v>
      </c>
      <c r="D7">
        <v>12</v>
      </c>
      <c r="E7">
        <v>1.2</v>
      </c>
      <c r="F7">
        <f t="shared" si="1"/>
        <v>105</v>
      </c>
      <c r="G7">
        <f t="shared" si="3"/>
        <v>9.2999999999999989</v>
      </c>
      <c r="H7">
        <f t="shared" si="4"/>
        <v>6</v>
      </c>
      <c r="I7">
        <f t="shared" si="7"/>
        <v>9.9999999999999805</v>
      </c>
      <c r="J7">
        <f t="shared" si="10"/>
        <v>49.999999999999979</v>
      </c>
      <c r="K7">
        <f t="shared" si="5"/>
        <v>9.9999999999999964</v>
      </c>
      <c r="L7">
        <f t="shared" si="6"/>
        <v>2.000000000000032</v>
      </c>
      <c r="M7">
        <f t="shared" si="8"/>
        <v>10.000000000000039</v>
      </c>
      <c r="N7">
        <f t="shared" si="9"/>
        <v>2.000000000000008</v>
      </c>
    </row>
    <row r="8" spans="2:14" x14ac:dyDescent="0.25">
      <c r="B8">
        <f t="shared" si="0"/>
        <v>16</v>
      </c>
      <c r="C8">
        <v>2</v>
      </c>
      <c r="D8">
        <v>14</v>
      </c>
      <c r="E8">
        <v>1.4</v>
      </c>
      <c r="F8">
        <f t="shared" si="1"/>
        <v>121</v>
      </c>
      <c r="G8">
        <f t="shared" si="3"/>
        <v>10.7</v>
      </c>
      <c r="H8">
        <f t="shared" si="4"/>
        <v>7</v>
      </c>
      <c r="I8">
        <f t="shared" si="7"/>
        <v>10.000000000000083</v>
      </c>
      <c r="J8">
        <f t="shared" si="10"/>
        <v>60.000000000000064</v>
      </c>
      <c r="K8">
        <f t="shared" si="5"/>
        <v>10.000000000000011</v>
      </c>
      <c r="L8">
        <f t="shared" si="6"/>
        <v>1.9999999999998721</v>
      </c>
      <c r="M8">
        <f t="shared" si="8"/>
        <v>11.999999999999911</v>
      </c>
      <c r="N8">
        <f t="shared" si="9"/>
        <v>1.9999999999999851</v>
      </c>
    </row>
    <row r="9" spans="2:14" x14ac:dyDescent="0.25">
      <c r="B9">
        <f t="shared" si="0"/>
        <v>17</v>
      </c>
      <c r="C9">
        <v>2</v>
      </c>
      <c r="D9">
        <v>15</v>
      </c>
      <c r="E9">
        <v>1.5</v>
      </c>
      <c r="F9">
        <f t="shared" si="1"/>
        <v>138</v>
      </c>
      <c r="G9">
        <f t="shared" si="3"/>
        <v>12.2</v>
      </c>
      <c r="H9">
        <f t="shared" si="4"/>
        <v>8</v>
      </c>
      <c r="I9">
        <f t="shared" si="7"/>
        <v>9.9999999999997513</v>
      </c>
      <c r="J9">
        <f t="shared" si="10"/>
        <v>69.999999999999815</v>
      </c>
      <c r="K9">
        <f t="shared" si="5"/>
        <v>9.9999999999999734</v>
      </c>
      <c r="L9">
        <f t="shared" si="6"/>
        <v>2.0000000000003801</v>
      </c>
      <c r="M9">
        <f t="shared" si="8"/>
        <v>14.000000000000291</v>
      </c>
      <c r="N9">
        <f t="shared" si="9"/>
        <v>2.0000000000000417</v>
      </c>
    </row>
    <row r="10" spans="2:14" x14ac:dyDescent="0.25">
      <c r="B10">
        <f t="shared" si="0"/>
        <v>22</v>
      </c>
      <c r="C10">
        <v>2</v>
      </c>
      <c r="D10">
        <v>20</v>
      </c>
      <c r="E10">
        <v>2</v>
      </c>
      <c r="F10">
        <f t="shared" si="1"/>
        <v>160</v>
      </c>
      <c r="G10">
        <f t="shared" si="3"/>
        <v>14.2</v>
      </c>
      <c r="H10">
        <f t="shared" si="4"/>
        <v>9</v>
      </c>
      <c r="I10">
        <f t="shared" si="7"/>
        <v>10.000000000000009</v>
      </c>
      <c r="J10">
        <f t="shared" si="10"/>
        <v>79.999999999999829</v>
      </c>
      <c r="K10">
        <f t="shared" si="5"/>
        <v>9.9999999999999787</v>
      </c>
      <c r="L10">
        <f t="shared" si="6"/>
        <v>1.9999999999999876</v>
      </c>
      <c r="M10">
        <f t="shared" si="8"/>
        <v>16.000000000000277</v>
      </c>
      <c r="N10">
        <f t="shared" si="9"/>
        <v>2.0000000000000346</v>
      </c>
    </row>
    <row r="11" spans="2:14" x14ac:dyDescent="0.25">
      <c r="B11">
        <f t="shared" si="0"/>
        <v>25</v>
      </c>
      <c r="C11">
        <v>2</v>
      </c>
      <c r="D11">
        <v>23</v>
      </c>
      <c r="E11">
        <v>2.2999999999999998</v>
      </c>
      <c r="F11">
        <f t="shared" si="1"/>
        <v>185</v>
      </c>
      <c r="G11">
        <f t="shared" si="3"/>
        <v>16.5</v>
      </c>
      <c r="H11">
        <f t="shared" si="4"/>
        <v>10</v>
      </c>
      <c r="I11">
        <f t="shared" si="7"/>
        <v>9.9999999999999947</v>
      </c>
      <c r="J11">
        <f t="shared" si="10"/>
        <v>89.999999999999829</v>
      </c>
      <c r="K11">
        <f t="shared" si="5"/>
        <v>9.9999999999999805</v>
      </c>
      <c r="L11">
        <f t="shared" si="6"/>
        <v>2.0000000000000107</v>
      </c>
      <c r="M11">
        <f t="shared" si="8"/>
        <v>18.000000000000288</v>
      </c>
      <c r="N11">
        <f t="shared" si="9"/>
        <v>2.000000000000032</v>
      </c>
    </row>
    <row r="12" spans="2:14" x14ac:dyDescent="0.25">
      <c r="B12">
        <f t="shared" si="0"/>
        <v>27</v>
      </c>
      <c r="C12">
        <v>2</v>
      </c>
      <c r="D12">
        <v>25</v>
      </c>
      <c r="E12">
        <v>2.5</v>
      </c>
      <c r="F12">
        <f t="shared" si="1"/>
        <v>212</v>
      </c>
      <c r="G12">
        <f t="shared" si="3"/>
        <v>19</v>
      </c>
      <c r="H12">
        <f t="shared" si="4"/>
        <v>11</v>
      </c>
      <c r="I12">
        <f t="shared" si="7"/>
        <v>9.9999999999999947</v>
      </c>
      <c r="J12">
        <f t="shared" si="10"/>
        <v>99.999999999999829</v>
      </c>
      <c r="K12">
        <f t="shared" si="5"/>
        <v>9.9999999999999822</v>
      </c>
      <c r="L12">
        <f t="shared" si="6"/>
        <v>2.0000000000000107</v>
      </c>
      <c r="M12">
        <f t="shared" si="8"/>
        <v>20.000000000000298</v>
      </c>
      <c r="N12">
        <f t="shared" si="9"/>
        <v>2.0000000000000298</v>
      </c>
    </row>
    <row r="13" spans="2:14" x14ac:dyDescent="0.25">
      <c r="B13">
        <f t="shared" si="0"/>
        <v>27</v>
      </c>
      <c r="C13">
        <v>2</v>
      </c>
      <c r="D13">
        <v>25</v>
      </c>
      <c r="E13">
        <v>2.5</v>
      </c>
      <c r="F13">
        <f t="shared" si="1"/>
        <v>239</v>
      </c>
      <c r="G13">
        <f t="shared" si="3"/>
        <v>21.5</v>
      </c>
      <c r="H13">
        <f t="shared" si="4"/>
        <v>12</v>
      </c>
      <c r="I13">
        <f t="shared" si="7"/>
        <v>10</v>
      </c>
      <c r="J13">
        <f t="shared" si="10"/>
        <v>109.99999999999983</v>
      </c>
      <c r="K13">
        <f t="shared" si="5"/>
        <v>9.999999999999984</v>
      </c>
      <c r="L13">
        <f t="shared" si="6"/>
        <v>2</v>
      </c>
      <c r="M13">
        <f t="shared" si="8"/>
        <v>22.000000000000298</v>
      </c>
      <c r="N13">
        <f t="shared" si="9"/>
        <v>2.0000000000000271</v>
      </c>
    </row>
    <row r="14" spans="2:14" x14ac:dyDescent="0.25">
      <c r="B14">
        <f t="shared" si="0"/>
        <v>27</v>
      </c>
      <c r="C14">
        <v>2</v>
      </c>
      <c r="D14">
        <v>25</v>
      </c>
      <c r="E14">
        <v>2.5</v>
      </c>
      <c r="F14">
        <f t="shared" si="1"/>
        <v>266</v>
      </c>
      <c r="G14">
        <f t="shared" si="3"/>
        <v>24</v>
      </c>
      <c r="H14">
        <f t="shared" si="4"/>
        <v>13</v>
      </c>
      <c r="I14">
        <f t="shared" si="7"/>
        <v>9.9999999999999432</v>
      </c>
      <c r="J14">
        <f t="shared" si="10"/>
        <v>119.99999999999977</v>
      </c>
      <c r="K14">
        <f t="shared" si="5"/>
        <v>9.9999999999999805</v>
      </c>
      <c r="L14">
        <f t="shared" si="6"/>
        <v>2.000000000000103</v>
      </c>
      <c r="M14">
        <f t="shared" si="8"/>
        <v>24.000000000000401</v>
      </c>
      <c r="N14">
        <f t="shared" si="9"/>
        <v>2.0000000000000333</v>
      </c>
    </row>
    <row r="15" spans="2:14" x14ac:dyDescent="0.25">
      <c r="B15">
        <f t="shared" si="0"/>
        <v>28</v>
      </c>
      <c r="C15">
        <v>2</v>
      </c>
      <c r="D15">
        <v>26</v>
      </c>
      <c r="E15">
        <v>2.6</v>
      </c>
      <c r="F15">
        <f t="shared" si="1"/>
        <v>294</v>
      </c>
      <c r="G15">
        <f t="shared" si="3"/>
        <v>26.6</v>
      </c>
      <c r="H15">
        <f t="shared" si="4"/>
        <v>14</v>
      </c>
      <c r="I15">
        <f t="shared" si="7"/>
        <v>10.000000000000025</v>
      </c>
      <c r="J15">
        <f t="shared" si="10"/>
        <v>129.9999999999998</v>
      </c>
      <c r="K15">
        <f t="shared" si="5"/>
        <v>9.999999999999984</v>
      </c>
      <c r="L15">
        <f t="shared" si="6"/>
        <v>1.9999999999999503</v>
      </c>
      <c r="M15">
        <f t="shared" si="8"/>
        <v>26.000000000000352</v>
      </c>
      <c r="N15">
        <f t="shared" si="9"/>
        <v>2.0000000000000271</v>
      </c>
    </row>
    <row r="16" spans="2:14" x14ac:dyDescent="0.25">
      <c r="B16">
        <f t="shared" si="0"/>
        <v>28</v>
      </c>
      <c r="C16">
        <v>2</v>
      </c>
      <c r="D16">
        <v>26</v>
      </c>
      <c r="E16">
        <v>2.6</v>
      </c>
      <c r="F16">
        <f t="shared" si="1"/>
        <v>322</v>
      </c>
      <c r="G16">
        <f t="shared" si="3"/>
        <v>29.200000000000003</v>
      </c>
      <c r="H16">
        <f t="shared" si="4"/>
        <v>15</v>
      </c>
      <c r="I16">
        <f t="shared" si="7"/>
        <v>9.9999999999999716</v>
      </c>
      <c r="J16">
        <f t="shared" si="10"/>
        <v>139.99999999999977</v>
      </c>
      <c r="K16">
        <f t="shared" si="5"/>
        <v>9.999999999999984</v>
      </c>
      <c r="L16">
        <f t="shared" si="6"/>
        <v>2.0000000000000533</v>
      </c>
      <c r="M16">
        <f t="shared" si="8"/>
        <v>28.000000000000405</v>
      </c>
      <c r="N16">
        <f t="shared" si="9"/>
        <v>2.0000000000000289</v>
      </c>
    </row>
    <row r="17" spans="2:14" x14ac:dyDescent="0.25">
      <c r="B17">
        <f t="shared" si="0"/>
        <v>28</v>
      </c>
      <c r="C17">
        <v>2</v>
      </c>
      <c r="D17">
        <v>26</v>
      </c>
      <c r="E17">
        <v>2.6</v>
      </c>
      <c r="F17">
        <f t="shared" si="1"/>
        <v>350</v>
      </c>
      <c r="G17">
        <f t="shared" si="3"/>
        <v>31.800000000000004</v>
      </c>
      <c r="H17">
        <f t="shared" si="4"/>
        <v>16</v>
      </c>
      <c r="I17">
        <f t="shared" si="7"/>
        <v>10</v>
      </c>
      <c r="J17">
        <f t="shared" si="10"/>
        <v>149.99999999999977</v>
      </c>
      <c r="K17">
        <f t="shared" si="5"/>
        <v>9.999999999999984</v>
      </c>
      <c r="L17">
        <f t="shared" si="6"/>
        <v>1.9999999999999964</v>
      </c>
      <c r="M17">
        <f t="shared" si="8"/>
        <v>30.000000000000401</v>
      </c>
      <c r="N17">
        <f t="shared" si="9"/>
        <v>2.0000000000000266</v>
      </c>
    </row>
    <row r="18" spans="2:14" x14ac:dyDescent="0.25">
      <c r="B18">
        <f t="shared" si="0"/>
        <v>28</v>
      </c>
      <c r="C18">
        <v>2</v>
      </c>
      <c r="D18">
        <v>26</v>
      </c>
      <c r="E18">
        <v>2.6</v>
      </c>
      <c r="F18">
        <f t="shared" si="1"/>
        <v>378</v>
      </c>
      <c r="G18">
        <f t="shared" si="3"/>
        <v>34.400000000000006</v>
      </c>
      <c r="H18">
        <f t="shared" si="4"/>
        <v>17</v>
      </c>
      <c r="I18">
        <f t="shared" si="7"/>
        <v>9.9999999999999503</v>
      </c>
      <c r="J18">
        <f t="shared" si="10"/>
        <v>159.99999999999972</v>
      </c>
      <c r="K18">
        <f t="shared" si="5"/>
        <v>9.9999999999999822</v>
      </c>
      <c r="L18">
        <f t="shared" si="6"/>
        <v>2.0000000000000959</v>
      </c>
      <c r="M18">
        <f t="shared" si="8"/>
        <v>32.000000000000497</v>
      </c>
      <c r="N18">
        <f t="shared" si="9"/>
        <v>2.0000000000000311</v>
      </c>
    </row>
    <row r="19" spans="2:14" x14ac:dyDescent="0.25">
      <c r="B19">
        <f t="shared" si="0"/>
        <v>28</v>
      </c>
      <c r="C19">
        <v>2</v>
      </c>
      <c r="D19">
        <v>26</v>
      </c>
      <c r="E19">
        <v>2.6</v>
      </c>
      <c r="F19">
        <f t="shared" si="1"/>
        <v>406</v>
      </c>
      <c r="G19">
        <f t="shared" si="3"/>
        <v>37.000000000000007</v>
      </c>
      <c r="H19">
        <f t="shared" si="4"/>
        <v>18</v>
      </c>
      <c r="I19">
        <f t="shared" si="7"/>
        <v>10.00000000000011</v>
      </c>
      <c r="J19">
        <f t="shared" si="10"/>
        <v>169.99999999999983</v>
      </c>
      <c r="K19">
        <f t="shared" si="5"/>
        <v>9.9999999999999893</v>
      </c>
      <c r="L19">
        <f t="shared" si="6"/>
        <v>1.9999999999997726</v>
      </c>
      <c r="M19">
        <f t="shared" si="8"/>
        <v>34.00000000000027</v>
      </c>
      <c r="N19">
        <f t="shared" si="9"/>
        <v>2.000000000000016</v>
      </c>
    </row>
    <row r="20" spans="2:14" x14ac:dyDescent="0.25">
      <c r="B20">
        <f t="shared" si="0"/>
        <v>28</v>
      </c>
      <c r="C20">
        <v>2</v>
      </c>
      <c r="D20">
        <v>26</v>
      </c>
      <c r="E20">
        <v>2.6</v>
      </c>
      <c r="F20">
        <f t="shared" si="1"/>
        <v>434</v>
      </c>
      <c r="G20">
        <f t="shared" si="3"/>
        <v>39.600000000000009</v>
      </c>
      <c r="H20">
        <f t="shared" si="4"/>
        <v>19</v>
      </c>
      <c r="I20">
        <f t="shared" si="7"/>
        <v>9.9999999999999076</v>
      </c>
      <c r="J20">
        <f t="shared" si="10"/>
        <v>179.99999999999974</v>
      </c>
      <c r="K20">
        <f t="shared" si="5"/>
        <v>9.9999999999999858</v>
      </c>
      <c r="L20">
        <f t="shared" si="6"/>
        <v>2.0000000000001883</v>
      </c>
      <c r="M20">
        <f t="shared" si="8"/>
        <v>36.000000000000455</v>
      </c>
      <c r="N20">
        <f t="shared" si="9"/>
        <v>2.0000000000000253</v>
      </c>
    </row>
    <row r="21" spans="2:14" x14ac:dyDescent="0.25">
      <c r="B21">
        <f t="shared" si="0"/>
        <v>29</v>
      </c>
      <c r="C21">
        <v>2</v>
      </c>
      <c r="D21">
        <v>27</v>
      </c>
      <c r="E21">
        <v>2.7</v>
      </c>
      <c r="F21">
        <f t="shared" si="1"/>
        <v>463</v>
      </c>
      <c r="G21">
        <f t="shared" si="3"/>
        <v>42.300000000000011</v>
      </c>
      <c r="H21">
        <f t="shared" si="4"/>
        <v>20</v>
      </c>
      <c r="I21">
        <f t="shared" si="7"/>
        <v>9.9999999999998561</v>
      </c>
      <c r="J21">
        <f t="shared" si="10"/>
        <v>189.9999999999996</v>
      </c>
      <c r="K21">
        <f t="shared" si="5"/>
        <v>9.9999999999999787</v>
      </c>
      <c r="L21">
        <f t="shared" si="6"/>
        <v>2.0000000000002949</v>
      </c>
      <c r="M21">
        <f t="shared" si="8"/>
        <v>38.000000000000753</v>
      </c>
      <c r="N21">
        <f t="shared" si="9"/>
        <v>2.0000000000000395</v>
      </c>
    </row>
    <row r="22" spans="2:14" x14ac:dyDescent="0.25">
      <c r="B22">
        <f t="shared" si="0"/>
        <v>28</v>
      </c>
      <c r="C22">
        <v>2</v>
      </c>
      <c r="D22">
        <v>26</v>
      </c>
      <c r="E22">
        <v>2.7</v>
      </c>
      <c r="F22">
        <f t="shared" si="1"/>
        <v>491</v>
      </c>
      <c r="G22">
        <f t="shared" si="3"/>
        <v>45.000000000000014</v>
      </c>
      <c r="H22">
        <f t="shared" si="4"/>
        <v>21</v>
      </c>
      <c r="I22">
        <f t="shared" si="7"/>
        <v>8.2905982905982434</v>
      </c>
      <c r="J22">
        <f t="shared" si="10"/>
        <v>198.29059829059784</v>
      </c>
      <c r="K22">
        <f t="shared" si="5"/>
        <v>9.9145299145298917</v>
      </c>
      <c r="L22">
        <f t="shared" si="6"/>
        <v>5.6153846153847091</v>
      </c>
      <c r="M22">
        <f t="shared" si="8"/>
        <v>43.615384615385466</v>
      </c>
      <c r="N22">
        <f t="shared" si="9"/>
        <v>2.1807692307692732</v>
      </c>
    </row>
    <row r="23" spans="2:14" x14ac:dyDescent="0.25">
      <c r="B23">
        <f t="shared" si="0"/>
        <v>29</v>
      </c>
      <c r="C23">
        <v>2</v>
      </c>
      <c r="D23">
        <v>27</v>
      </c>
      <c r="E23">
        <v>2.7</v>
      </c>
      <c r="F23">
        <f t="shared" si="1"/>
        <v>520</v>
      </c>
      <c r="G23">
        <f t="shared" si="3"/>
        <v>47.700000000000017</v>
      </c>
      <c r="H23">
        <f t="shared" si="4"/>
        <v>22</v>
      </c>
      <c r="I23">
        <f t="shared" si="7"/>
        <v>10.085470085470204</v>
      </c>
      <c r="J23">
        <f t="shared" si="10"/>
        <v>208.37606837606805</v>
      </c>
      <c r="K23">
        <f t="shared" si="5"/>
        <v>9.9226699226699075</v>
      </c>
      <c r="L23">
        <f t="shared" si="6"/>
        <v>1.7692307692305036</v>
      </c>
      <c r="M23">
        <f t="shared" si="8"/>
        <v>45.384615384615969</v>
      </c>
      <c r="N23">
        <f t="shared" si="9"/>
        <v>2.161172161172189</v>
      </c>
    </row>
    <row r="24" spans="2:14" x14ac:dyDescent="0.25">
      <c r="B24">
        <f t="shared" si="0"/>
        <v>30</v>
      </c>
      <c r="C24">
        <v>2</v>
      </c>
      <c r="D24">
        <v>28</v>
      </c>
      <c r="E24">
        <v>2.7</v>
      </c>
      <c r="F24">
        <f t="shared" si="1"/>
        <v>550</v>
      </c>
      <c r="G24">
        <f t="shared" si="3"/>
        <v>50.40000000000002</v>
      </c>
      <c r="H24">
        <f t="shared" si="4"/>
        <v>23</v>
      </c>
      <c r="I24">
        <f t="shared" si="7"/>
        <v>11.965811965812023</v>
      </c>
      <c r="J24">
        <f t="shared" si="10"/>
        <v>220.34188034188008</v>
      </c>
      <c r="K24">
        <f t="shared" si="5"/>
        <v>10.015540015540005</v>
      </c>
      <c r="L24">
        <f t="shared" si="6"/>
        <v>-2.307692307692438</v>
      </c>
      <c r="M24">
        <f t="shared" si="8"/>
        <v>43.076923076923535</v>
      </c>
      <c r="N24">
        <f t="shared" si="9"/>
        <v>1.9580419580419788</v>
      </c>
    </row>
    <row r="25" spans="2:14" x14ac:dyDescent="0.25">
      <c r="B25">
        <f t="shared" si="0"/>
        <v>29</v>
      </c>
      <c r="C25">
        <v>2</v>
      </c>
      <c r="D25">
        <v>27</v>
      </c>
      <c r="E25">
        <v>2.7</v>
      </c>
      <c r="F25">
        <f t="shared" si="1"/>
        <v>579</v>
      </c>
      <c r="G25">
        <f t="shared" si="3"/>
        <v>53.100000000000023</v>
      </c>
      <c r="H25">
        <f t="shared" si="4"/>
        <v>24</v>
      </c>
      <c r="I25">
        <f>(F24/H24 - F25/H25)/(G24/H24-G25/H25)</f>
        <v>9.9999999999998739</v>
      </c>
      <c r="J25">
        <f t="shared" si="10"/>
        <v>230.34188034187997</v>
      </c>
      <c r="K25">
        <f t="shared" si="5"/>
        <v>10.014864362690433</v>
      </c>
      <c r="L25">
        <f t="shared" si="6"/>
        <v>2.00000000000027</v>
      </c>
      <c r="M25">
        <f t="shared" si="8"/>
        <v>45.076923076923805</v>
      </c>
      <c r="N25">
        <f t="shared" si="9"/>
        <v>1.9598662207358175</v>
      </c>
    </row>
    <row r="26" spans="2:14" x14ac:dyDescent="0.25">
      <c r="B26">
        <f t="shared" si="0"/>
        <v>29</v>
      </c>
      <c r="C26">
        <v>2</v>
      </c>
      <c r="D26">
        <v>27</v>
      </c>
      <c r="E26">
        <v>2.7</v>
      </c>
      <c r="F26">
        <f t="shared" si="1"/>
        <v>608</v>
      </c>
      <c r="G26">
        <f t="shared" si="3"/>
        <v>55.800000000000026</v>
      </c>
      <c r="H26">
        <f t="shared" si="4"/>
        <v>25</v>
      </c>
      <c r="I26">
        <f t="shared" ref="I26:I36" si="11">(F25/H25 - F26/H26)/(G25/H25-G26/H26)</f>
        <v>9.9999999999998632</v>
      </c>
      <c r="J26">
        <f t="shared" si="10"/>
        <v>240.34188034187983</v>
      </c>
      <c r="K26">
        <f t="shared" si="5"/>
        <v>10.014245014244993</v>
      </c>
      <c r="L26">
        <f t="shared" si="6"/>
        <v>2.0000000000002949</v>
      </c>
      <c r="M26">
        <f t="shared" si="8"/>
        <v>47.076923076924103</v>
      </c>
      <c r="N26">
        <f t="shared" si="9"/>
        <v>1.9615384615385043</v>
      </c>
    </row>
    <row r="27" spans="2:14" x14ac:dyDescent="0.25">
      <c r="B27">
        <f t="shared" si="0"/>
        <v>42</v>
      </c>
      <c r="C27">
        <v>2</v>
      </c>
      <c r="D27">
        <v>40</v>
      </c>
      <c r="E27">
        <v>4</v>
      </c>
      <c r="F27">
        <f t="shared" si="1"/>
        <v>650</v>
      </c>
      <c r="G27">
        <f t="shared" si="3"/>
        <v>59.800000000000026</v>
      </c>
      <c r="H27">
        <f t="shared" si="4"/>
        <v>26</v>
      </c>
      <c r="I27">
        <f t="shared" si="11"/>
        <v>9.9999999999999876</v>
      </c>
      <c r="J27">
        <f t="shared" si="10"/>
        <v>250.34188034187983</v>
      </c>
      <c r="K27">
        <f t="shared" si="5"/>
        <v>10.013675213675192</v>
      </c>
      <c r="L27">
        <f t="shared" si="6"/>
        <v>2.0000000000000178</v>
      </c>
      <c r="M27">
        <f t="shared" si="8"/>
        <v>49.076923076924118</v>
      </c>
      <c r="N27">
        <f t="shared" si="9"/>
        <v>1.9630769230769647</v>
      </c>
    </row>
    <row r="28" spans="2:14" x14ac:dyDescent="0.25">
      <c r="B28">
        <f t="shared" si="0"/>
        <v>22</v>
      </c>
      <c r="C28">
        <v>2</v>
      </c>
      <c r="D28">
        <v>20</v>
      </c>
      <c r="E28">
        <v>1</v>
      </c>
      <c r="F28">
        <f t="shared" si="1"/>
        <v>672</v>
      </c>
      <c r="G28">
        <f t="shared" si="3"/>
        <v>60.800000000000026</v>
      </c>
      <c r="H28">
        <f t="shared" si="4"/>
        <v>27</v>
      </c>
      <c r="I28">
        <f t="shared" si="11"/>
        <v>2.3076923076922937</v>
      </c>
      <c r="J28">
        <f t="shared" si="10"/>
        <v>252.64957264957212</v>
      </c>
      <c r="K28">
        <f t="shared" si="5"/>
        <v>9.7172912557527731</v>
      </c>
      <c r="L28">
        <f t="shared" si="6"/>
        <v>19.692307692307722</v>
      </c>
      <c r="M28">
        <f t="shared" si="8"/>
        <v>68.769230769231839</v>
      </c>
      <c r="N28">
        <f t="shared" si="9"/>
        <v>2.6449704142012247</v>
      </c>
    </row>
    <row r="29" spans="2:14" x14ac:dyDescent="0.25">
      <c r="B29">
        <f t="shared" si="0"/>
        <v>22</v>
      </c>
      <c r="C29">
        <v>2</v>
      </c>
      <c r="D29">
        <v>20</v>
      </c>
      <c r="E29">
        <v>2</v>
      </c>
      <c r="F29">
        <f t="shared" si="1"/>
        <v>694</v>
      </c>
      <c r="G29">
        <f t="shared" si="3"/>
        <v>62.800000000000026</v>
      </c>
      <c r="H29">
        <f t="shared" si="4"/>
        <v>28</v>
      </c>
      <c r="I29">
        <f t="shared" si="11"/>
        <v>11.470588235294127</v>
      </c>
      <c r="J29">
        <f t="shared" si="10"/>
        <v>264.12016088486627</v>
      </c>
      <c r="K29">
        <f t="shared" si="5"/>
        <v>9.7822281809209723</v>
      </c>
      <c r="L29">
        <f t="shared" si="6"/>
        <v>-0.94117647058826748</v>
      </c>
      <c r="M29">
        <f t="shared" si="8"/>
        <v>67.828054298643565</v>
      </c>
      <c r="N29">
        <f t="shared" si="9"/>
        <v>2.5121501592090207</v>
      </c>
    </row>
    <row r="30" spans="2:14" x14ac:dyDescent="0.25">
      <c r="B30">
        <f t="shared" si="0"/>
        <v>22</v>
      </c>
      <c r="C30">
        <v>2</v>
      </c>
      <c r="D30">
        <v>20</v>
      </c>
      <c r="E30">
        <v>3</v>
      </c>
      <c r="F30">
        <f t="shared" si="1"/>
        <v>716</v>
      </c>
      <c r="G30">
        <f t="shared" si="3"/>
        <v>65.800000000000026</v>
      </c>
      <c r="H30">
        <f t="shared" si="4"/>
        <v>29</v>
      </c>
      <c r="I30">
        <f t="shared" si="11"/>
        <v>-3.6792452830188318</v>
      </c>
      <c r="J30">
        <f t="shared" si="10"/>
        <v>260.44091560184745</v>
      </c>
      <c r="K30">
        <f t="shared" si="5"/>
        <v>9.301461271494551</v>
      </c>
      <c r="L30">
        <f t="shared" si="6"/>
        <v>33.037735849056524</v>
      </c>
      <c r="M30">
        <f t="shared" si="8"/>
        <v>100.8657901477001</v>
      </c>
      <c r="N30">
        <f t="shared" si="9"/>
        <v>3.6023496481321464</v>
      </c>
    </row>
    <row r="31" spans="2:14" x14ac:dyDescent="0.25">
      <c r="B31">
        <f t="shared" si="0"/>
        <v>29</v>
      </c>
      <c r="C31">
        <v>2</v>
      </c>
      <c r="D31">
        <v>27</v>
      </c>
      <c r="E31">
        <v>2.7</v>
      </c>
      <c r="F31">
        <f t="shared" ref="F31:F36" si="12">F30+B31</f>
        <v>745</v>
      </c>
      <c r="G31">
        <f t="shared" ref="G31:G36" si="13">G30+E31</f>
        <v>68.500000000000028</v>
      </c>
      <c r="H31">
        <f t="shared" ref="H31:H36" si="14">H30+1</f>
        <v>30</v>
      </c>
      <c r="I31">
        <f t="shared" si="11"/>
        <v>9.9999999999998757</v>
      </c>
      <c r="J31">
        <f t="shared" si="10"/>
        <v>270.44091560184734</v>
      </c>
      <c r="K31">
        <f t="shared" si="5"/>
        <v>9.3255488138568055</v>
      </c>
      <c r="L31">
        <f t="shared" si="6"/>
        <v>2.0000000000002736</v>
      </c>
      <c r="M31">
        <f t="shared" si="8"/>
        <v>102.86579014770037</v>
      </c>
      <c r="N31">
        <f t="shared" si="9"/>
        <v>3.5470962119896678</v>
      </c>
    </row>
    <row r="32" spans="2:14" x14ac:dyDescent="0.25">
      <c r="B32">
        <f t="shared" si="0"/>
        <v>29</v>
      </c>
      <c r="C32">
        <v>2</v>
      </c>
      <c r="D32">
        <v>27</v>
      </c>
      <c r="E32">
        <v>2.7</v>
      </c>
      <c r="F32">
        <f t="shared" si="12"/>
        <v>774</v>
      </c>
      <c r="G32">
        <f t="shared" si="13"/>
        <v>71.200000000000031</v>
      </c>
      <c r="H32">
        <f t="shared" si="14"/>
        <v>31</v>
      </c>
      <c r="I32">
        <f t="shared" si="11"/>
        <v>10</v>
      </c>
      <c r="J32">
        <f t="shared" si="10"/>
        <v>280.44091560184734</v>
      </c>
      <c r="K32">
        <f t="shared" si="5"/>
        <v>9.3480305200615774</v>
      </c>
      <c r="L32">
        <f t="shared" si="6"/>
        <v>1.9999999999999929</v>
      </c>
      <c r="M32">
        <f t="shared" ref="M32:M36" si="15">M31+L32</f>
        <v>104.86579014770035</v>
      </c>
      <c r="N32">
        <f t="shared" ref="N32:N36" si="16">M32/(H32-1)</f>
        <v>3.4955263382566786</v>
      </c>
    </row>
    <row r="33" spans="2:14" x14ac:dyDescent="0.25">
      <c r="B33">
        <f t="shared" si="0"/>
        <v>29</v>
      </c>
      <c r="C33">
        <v>2</v>
      </c>
      <c r="D33">
        <v>27</v>
      </c>
      <c r="E33">
        <v>2.7</v>
      </c>
      <c r="F33">
        <f t="shared" si="12"/>
        <v>803</v>
      </c>
      <c r="G33">
        <f t="shared" si="13"/>
        <v>73.900000000000034</v>
      </c>
      <c r="H33">
        <f t="shared" si="14"/>
        <v>32</v>
      </c>
      <c r="I33">
        <f t="shared" si="11"/>
        <v>9.9999999999998597</v>
      </c>
      <c r="J33">
        <f t="shared" si="10"/>
        <v>290.44091560184722</v>
      </c>
      <c r="K33">
        <f t="shared" si="5"/>
        <v>9.3690617936079743</v>
      </c>
      <c r="L33">
        <f t="shared" si="6"/>
        <v>2.0000000000003126</v>
      </c>
      <c r="M33">
        <f t="shared" si="15"/>
        <v>106.86579014770066</v>
      </c>
      <c r="N33">
        <f t="shared" si="16"/>
        <v>3.4472835531516344</v>
      </c>
    </row>
    <row r="34" spans="2:14" x14ac:dyDescent="0.25">
      <c r="B34">
        <f t="shared" ref="B34:B36" si="17">C34+D34</f>
        <v>29</v>
      </c>
      <c r="C34">
        <v>2</v>
      </c>
      <c r="D34">
        <v>27</v>
      </c>
      <c r="E34">
        <v>2.7</v>
      </c>
      <c r="F34">
        <f t="shared" si="12"/>
        <v>832</v>
      </c>
      <c r="G34">
        <f t="shared" si="13"/>
        <v>76.600000000000037</v>
      </c>
      <c r="H34">
        <f t="shared" si="14"/>
        <v>33</v>
      </c>
      <c r="I34">
        <f t="shared" si="11"/>
        <v>10</v>
      </c>
      <c r="J34">
        <f t="shared" si="10"/>
        <v>300.44091560184722</v>
      </c>
      <c r="K34">
        <f t="shared" si="5"/>
        <v>9.3887786125577257</v>
      </c>
      <c r="L34">
        <f t="shared" si="6"/>
        <v>1.9999999999999893</v>
      </c>
      <c r="M34">
        <f t="shared" si="15"/>
        <v>108.86579014770065</v>
      </c>
      <c r="N34">
        <f t="shared" si="16"/>
        <v>3.4020559421156453</v>
      </c>
    </row>
    <row r="35" spans="2:14" x14ac:dyDescent="0.25">
      <c r="B35">
        <f t="shared" si="17"/>
        <v>29</v>
      </c>
      <c r="C35">
        <v>2</v>
      </c>
      <c r="D35">
        <v>27</v>
      </c>
      <c r="E35">
        <v>2.7</v>
      </c>
      <c r="F35">
        <f t="shared" si="12"/>
        <v>861</v>
      </c>
      <c r="G35">
        <f t="shared" si="13"/>
        <v>79.30000000000004</v>
      </c>
      <c r="H35">
        <f t="shared" si="14"/>
        <v>34</v>
      </c>
      <c r="I35">
        <f t="shared" si="11"/>
        <v>10.00000000000008</v>
      </c>
      <c r="J35">
        <f t="shared" si="10"/>
        <v>310.44091560184728</v>
      </c>
      <c r="K35">
        <f t="shared" si="5"/>
        <v>9.4073004727832501</v>
      </c>
      <c r="L35">
        <f t="shared" si="6"/>
        <v>1.9999999999998046</v>
      </c>
      <c r="M35">
        <f t="shared" si="15"/>
        <v>110.86579014770045</v>
      </c>
      <c r="N35">
        <f t="shared" si="16"/>
        <v>3.3595693984151653</v>
      </c>
    </row>
    <row r="36" spans="2:14" x14ac:dyDescent="0.25">
      <c r="B36">
        <f t="shared" si="17"/>
        <v>30</v>
      </c>
      <c r="C36">
        <v>2</v>
      </c>
      <c r="D36">
        <v>28</v>
      </c>
      <c r="E36">
        <v>2.8</v>
      </c>
      <c r="F36">
        <f t="shared" si="12"/>
        <v>891</v>
      </c>
      <c r="G36">
        <f t="shared" si="13"/>
        <v>82.100000000000037</v>
      </c>
      <c r="H36">
        <f t="shared" si="14"/>
        <v>35</v>
      </c>
      <c r="I36">
        <f t="shared" si="11"/>
        <v>9.9999999999996678</v>
      </c>
      <c r="J36">
        <f t="shared" si="10"/>
        <v>320.44091560184694</v>
      </c>
      <c r="K36">
        <f t="shared" si="5"/>
        <v>9.4247328118190268</v>
      </c>
      <c r="L36">
        <f>F36/H36-G36/H36*I36</f>
        <v>2.0000000000007638</v>
      </c>
      <c r="M36">
        <f t="shared" si="15"/>
        <v>112.86579014770122</v>
      </c>
      <c r="N36">
        <f t="shared" si="16"/>
        <v>3.3195820631676831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Kleymenov, Pavel</dc:creator>
  <cp:lastModifiedBy>Kleymenov, Pavel</cp:lastModifiedBy>
  <dcterms:created xsi:type="dcterms:W3CDTF">2018-11-08T16:08:44Z</dcterms:created>
  <dcterms:modified xsi:type="dcterms:W3CDTF">2018-11-09T16:03:43Z</dcterms:modified>
</cp:coreProperties>
</file>