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df4f40ef6deec5/Desktop/Fall 2023/OPMA 419/Data!/"/>
    </mc:Choice>
  </mc:AlternateContent>
  <xr:revisionPtr revIDLastSave="0" documentId="13_ncr:40009_{21F0073F-C17F-437B-8FFE-84F8D329E551}" xr6:coauthVersionLast="47" xr6:coauthVersionMax="47" xr10:uidLastSave="{00000000-0000-0000-0000-000000000000}"/>
  <bookViews>
    <workbookView xWindow="-96" yWindow="0" windowWidth="11712" windowHeight="12336"/>
  </bookViews>
  <sheets>
    <sheet name="wholesale customers" sheetId="1" r:id="rId1"/>
  </sheets>
  <calcPr calcId="0"/>
</workbook>
</file>

<file path=xl/calcChain.xml><?xml version="1.0" encoding="utf-8"?>
<calcChain xmlns="http://schemas.openxmlformats.org/spreadsheetml/2006/main">
  <c r="M23" i="1" l="1"/>
  <c r="Q29" i="1"/>
  <c r="P29" i="1"/>
  <c r="O29" i="1"/>
  <c r="N29" i="1"/>
  <c r="M29" i="1"/>
  <c r="R25" i="1"/>
  <c r="R27" i="1"/>
  <c r="R26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U22" i="1"/>
  <c r="U21" i="1"/>
  <c r="U20" i="1"/>
  <c r="U19" i="1"/>
  <c r="U18" i="1"/>
  <c r="S22" i="1"/>
  <c r="S21" i="1"/>
  <c r="S20" i="1"/>
  <c r="S19" i="1"/>
  <c r="S18" i="1"/>
  <c r="Q23" i="1"/>
  <c r="Q22" i="1"/>
  <c r="Q21" i="1"/>
  <c r="Q20" i="1"/>
  <c r="Q19" i="1"/>
  <c r="Q18" i="1"/>
  <c r="O22" i="1"/>
  <c r="O21" i="1"/>
  <c r="O20" i="1"/>
  <c r="O19" i="1"/>
  <c r="O18" i="1"/>
  <c r="O23" i="1"/>
  <c r="U16" i="1"/>
  <c r="S16" i="1"/>
  <c r="Q16" i="1"/>
  <c r="O16" i="1"/>
  <c r="M16" i="1"/>
  <c r="K16" i="1"/>
</calcChain>
</file>

<file path=xl/sharedStrings.xml><?xml version="1.0" encoding="utf-8"?>
<sst xmlns="http://schemas.openxmlformats.org/spreadsheetml/2006/main" count="134" uniqueCount="26">
  <si>
    <t>Fresh</t>
  </si>
  <si>
    <t>Milk</t>
  </si>
  <si>
    <t>Grocery</t>
  </si>
  <si>
    <t>Frozen</t>
  </si>
  <si>
    <t>Detergents_Paper</t>
  </si>
  <si>
    <t>Delicacies</t>
  </si>
  <si>
    <t>Channel</t>
  </si>
  <si>
    <t>Region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</si>
  <si>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</si>
  <si>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</si>
  <si>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</si>
  <si>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</si>
  <si>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</si>
  <si>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</si>
  <si>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</si>
  <si>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</si>
  <si>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</si>
  <si>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</si>
  <si>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</si>
  <si>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</si>
  <si>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</si>
  <si>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Coefficient of Variation</t>
  </si>
  <si>
    <t>Product Category</t>
  </si>
  <si>
    <t>St. Dev.</t>
  </si>
  <si>
    <t>CoV</t>
  </si>
  <si>
    <t>Detergents/Paper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</si>
</sst>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"/>
  <sheetViews>
    <sheetView tabSelected="1" topLeftCell="I12" zoomScale="92" zoomScaleNormal="100" workbookViewId="0">
      <selection activeCell="J31" sqref="J31:P37"/>
    </sheetView>
  </sheetViews>
  <sheetFormatPr defaultRowHeight="14.4" x14ac:dyDescent="0.3"/>
  <cols>
    <col min="1" max="1" width="7" bestFit="1" customWidth="1"/>
    <col min="2" max="2" width="6" bestFit="1" customWidth="1"/>
    <col min="3" max="3" width="7.44140625" bestFit="1" customWidth="1"/>
    <col min="4" max="4" width="6.44140625" bestFit="1" customWidth="1"/>
    <col min="5" max="5" width="15.6640625" bestFit="1" customWidth="1"/>
    <col min="6" max="6" width="9.109375" bestFit="1" customWidth="1"/>
    <col min="7" max="7" width="7.5546875" bestFit="1" customWidth="1"/>
    <col min="8" max="8" width="6.5546875" bestFit="1" customWidth="1"/>
    <col min="10" max="10" width="20.33203125" bestFit="1" customWidth="1"/>
    <col min="11" max="11" width="12" bestFit="1" customWidth="1"/>
    <col min="12" max="12" width="16.5546875" bestFit="1" customWidth="1"/>
    <col min="13" max="13" width="12" bestFit="1" customWidth="1"/>
    <col min="14" max="14" width="16.5546875" bestFit="1" customWidth="1"/>
    <col min="15" max="15" width="12" bestFit="1" customWidth="1"/>
    <col min="16" max="16" width="16.5546875" bestFit="1" customWidth="1"/>
    <col min="17" max="17" width="12" bestFit="1" customWidth="1"/>
    <col min="18" max="18" width="16.5546875" bestFit="1" customWidth="1"/>
    <col min="19" max="19" width="12" bestFit="1" customWidth="1"/>
    <col min="20" max="20" width="16.5546875" bestFit="1" customWidth="1"/>
    <col min="21" max="21" width="12" bestFit="1" customWidth="1"/>
    <col min="22" max="22" width="16.5546875" bestFit="1" customWidth="1"/>
    <col min="23" max="23" width="12.6640625" bestFit="1" customWidth="1"/>
    <col min="24" max="24" width="16.5546875" bestFit="1" customWidth="1"/>
    <col min="25" max="25" width="12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0</v>
      </c>
      <c r="K1" s="1"/>
      <c r="L1" s="1" t="s">
        <v>1</v>
      </c>
      <c r="M1" s="1"/>
      <c r="N1" s="1" t="s">
        <v>2</v>
      </c>
      <c r="O1" s="1"/>
      <c r="P1" s="1" t="s">
        <v>3</v>
      </c>
      <c r="Q1" s="1"/>
      <c r="R1" s="1" t="s">
        <v>4</v>
      </c>
      <c r="S1" s="1"/>
      <c r="T1" s="1" t="s">
        <v>5</v>
      </c>
      <c r="U1" s="1"/>
      <c r="V1" s="1" t="s">
        <v>6</v>
      </c>
      <c r="W1" s="1"/>
      <c r="X1" s="1" t="s">
        <v>7</v>
      </c>
      <c r="Y1" s="1"/>
    </row>
    <row r="2" spans="1:25" x14ac:dyDescent="0.3">
      <c r="A2">
        <v>12669</v>
      </c>
      <c r="B2">
        <v>9656</v>
      </c>
      <c r="C2">
        <v>7561</v>
      </c>
      <c r="D2">
        <v>214</v>
      </c>
      <c r="E2">
        <v>2674</v>
      </c>
      <c r="F2">
        <v>1338</v>
      </c>
      <c r="G2">
        <v>2</v>
      </c>
      <c r="H2">
        <v>3</v>
      </c>
      <c r="J2" s="2" t="s">
        <v>8</v>
      </c>
      <c r="K2" s="2">
        <v>12000.297727272728</v>
      </c>
      <c r="L2" s="2" t="s">
        <v>8</v>
      </c>
      <c r="M2" s="2">
        <v>5796.2659090909092</v>
      </c>
      <c r="N2" s="2" t="s">
        <v>8</v>
      </c>
      <c r="O2" s="2">
        <v>7951.2772727272732</v>
      </c>
      <c r="P2" s="2" t="s">
        <v>8</v>
      </c>
      <c r="Q2" s="2">
        <v>3071.931818181818</v>
      </c>
      <c r="R2" s="2" t="s">
        <v>8</v>
      </c>
      <c r="S2" s="2">
        <v>2881.4931818181817</v>
      </c>
      <c r="T2" s="2" t="s">
        <v>8</v>
      </c>
      <c r="U2" s="2">
        <v>1524.8704545454545</v>
      </c>
      <c r="V2" s="2" t="s">
        <v>8</v>
      </c>
      <c r="W2" s="2">
        <v>1.3227272727272728</v>
      </c>
      <c r="X2" s="2" t="s">
        <v>8</v>
      </c>
      <c r="Y2" s="2">
        <v>2.543181818181818</v>
      </c>
    </row>
    <row r="3" spans="1:25" x14ac:dyDescent="0.3">
      <c r="A3">
        <v>7057</v>
      </c>
      <c r="B3">
        <v>9810</v>
      </c>
      <c r="C3">
        <v>9568</v>
      </c>
      <c r="D3">
        <v>1762</v>
      </c>
      <c r="E3">
        <v>3293</v>
      </c>
      <c r="F3">
        <v>1776</v>
      </c>
      <c r="G3">
        <v>2</v>
      </c>
      <c r="H3">
        <v>3</v>
      </c>
      <c r="J3" s="2" t="s">
        <v>9</v>
      </c>
      <c r="K3" s="2">
        <v>602.93774633683654</v>
      </c>
      <c r="L3" s="2" t="s">
        <v>9</v>
      </c>
      <c r="M3" s="2">
        <v>351.84567652376916</v>
      </c>
      <c r="N3" s="2" t="s">
        <v>9</v>
      </c>
      <c r="O3" s="2">
        <v>453.04551184777074</v>
      </c>
      <c r="P3" s="2" t="s">
        <v>9</v>
      </c>
      <c r="Q3" s="2">
        <v>231.43747028175233</v>
      </c>
      <c r="R3" s="2" t="s">
        <v>9</v>
      </c>
      <c r="S3" s="2">
        <v>227.29854235224269</v>
      </c>
      <c r="T3" s="2" t="s">
        <v>9</v>
      </c>
      <c r="U3" s="2">
        <v>134.44327544955468</v>
      </c>
      <c r="V3" s="2" t="s">
        <v>9</v>
      </c>
      <c r="W3" s="2">
        <v>2.2313483066800949E-2</v>
      </c>
      <c r="X3" s="2" t="s">
        <v>9</v>
      </c>
      <c r="Y3" s="2">
        <v>3.6911990711222878E-2</v>
      </c>
    </row>
    <row r="4" spans="1:25" x14ac:dyDescent="0.3">
      <c r="A4">
        <v>6353</v>
      </c>
      <c r="B4">
        <v>8808</v>
      </c>
      <c r="C4">
        <v>7684</v>
      </c>
      <c r="D4">
        <v>2405</v>
      </c>
      <c r="E4">
        <v>3516</v>
      </c>
      <c r="F4">
        <v>7844</v>
      </c>
      <c r="G4">
        <v>2</v>
      </c>
      <c r="H4">
        <v>3</v>
      </c>
      <c r="J4" s="2" t="s">
        <v>10</v>
      </c>
      <c r="K4" s="2">
        <v>8504</v>
      </c>
      <c r="L4" s="2" t="s">
        <v>10</v>
      </c>
      <c r="M4" s="2">
        <v>3627</v>
      </c>
      <c r="N4" s="2" t="s">
        <v>10</v>
      </c>
      <c r="O4" s="2">
        <v>4755.5</v>
      </c>
      <c r="P4" s="2" t="s">
        <v>10</v>
      </c>
      <c r="Q4" s="2">
        <v>1526</v>
      </c>
      <c r="R4" s="2" t="s">
        <v>10</v>
      </c>
      <c r="S4" s="2">
        <v>816.5</v>
      </c>
      <c r="T4" s="2" t="s">
        <v>10</v>
      </c>
      <c r="U4" s="2">
        <v>965.5</v>
      </c>
      <c r="V4" s="2" t="s">
        <v>10</v>
      </c>
      <c r="W4" s="2">
        <v>1</v>
      </c>
      <c r="X4" s="2" t="s">
        <v>10</v>
      </c>
      <c r="Y4" s="2">
        <v>3</v>
      </c>
    </row>
    <row r="5" spans="1:25" x14ac:dyDescent="0.3">
      <c r="A5">
        <v>13265</v>
      </c>
      <c r="B5">
        <v>1196</v>
      </c>
      <c r="C5">
        <v>4221</v>
      </c>
      <c r="D5">
        <v>6404</v>
      </c>
      <c r="E5">
        <v>507</v>
      </c>
      <c r="F5">
        <v>1788</v>
      </c>
      <c r="G5">
        <v>1</v>
      </c>
      <c r="H5">
        <v>3</v>
      </c>
      <c r="J5" s="2" t="s">
        <v>11</v>
      </c>
      <c r="K5" s="2">
        <v>3366</v>
      </c>
      <c r="L5" s="2" t="s">
        <v>11</v>
      </c>
      <c r="M5" s="2">
        <v>1196</v>
      </c>
      <c r="N5" s="2" t="s">
        <v>11</v>
      </c>
      <c r="O5" s="2">
        <v>2062</v>
      </c>
      <c r="P5" s="2" t="s">
        <v>11</v>
      </c>
      <c r="Q5" s="2">
        <v>425</v>
      </c>
      <c r="R5" s="2" t="s">
        <v>11</v>
      </c>
      <c r="S5" s="2">
        <v>918</v>
      </c>
      <c r="T5" s="2" t="s">
        <v>11</v>
      </c>
      <c r="U5" s="2">
        <v>834</v>
      </c>
      <c r="V5" s="2" t="s">
        <v>11</v>
      </c>
      <c r="W5" s="2">
        <v>1</v>
      </c>
      <c r="X5" s="2" t="s">
        <v>11</v>
      </c>
      <c r="Y5" s="2">
        <v>3</v>
      </c>
    </row>
    <row r="6" spans="1:25" x14ac:dyDescent="0.3">
      <c r="A6">
        <v>22615</v>
      </c>
      <c r="B6">
        <v>5410</v>
      </c>
      <c r="C6">
        <v>7198</v>
      </c>
      <c r="D6">
        <v>3915</v>
      </c>
      <c r="E6">
        <v>1777</v>
      </c>
      <c r="F6">
        <v>5185</v>
      </c>
      <c r="G6">
        <v>2</v>
      </c>
      <c r="H6">
        <v>3</v>
      </c>
      <c r="J6" s="2" t="s">
        <v>12</v>
      </c>
      <c r="K6" s="2">
        <v>12647.328865076892</v>
      </c>
      <c r="L6" s="2" t="s">
        <v>12</v>
      </c>
      <c r="M6" s="2">
        <v>7380.3771745708409</v>
      </c>
      <c r="N6" s="2" t="s">
        <v>12</v>
      </c>
      <c r="O6" s="2">
        <v>9503.1628289943437</v>
      </c>
      <c r="P6" s="2" t="s">
        <v>12</v>
      </c>
      <c r="Q6" s="2">
        <v>4854.6733325923669</v>
      </c>
      <c r="R6" s="2" t="s">
        <v>12</v>
      </c>
      <c r="S6" s="2">
        <v>4767.8544479042012</v>
      </c>
      <c r="T6" s="2" t="s">
        <v>12</v>
      </c>
      <c r="U6" s="2">
        <v>2820.105937369397</v>
      </c>
      <c r="V6" s="2" t="s">
        <v>12</v>
      </c>
      <c r="W6" s="2">
        <v>0.46805156947911369</v>
      </c>
      <c r="X6" s="2" t="s">
        <v>12</v>
      </c>
      <c r="Y6" s="2">
        <v>0.77427244923009997</v>
      </c>
    </row>
    <row r="7" spans="1:25" x14ac:dyDescent="0.3">
      <c r="A7">
        <v>9413</v>
      </c>
      <c r="B7">
        <v>8259</v>
      </c>
      <c r="C7">
        <v>5126</v>
      </c>
      <c r="D7">
        <v>666</v>
      </c>
      <c r="E7">
        <v>1795</v>
      </c>
      <c r="F7">
        <v>1451</v>
      </c>
      <c r="G7">
        <v>2</v>
      </c>
      <c r="H7">
        <v>3</v>
      </c>
      <c r="J7" s="2" t="s">
        <v>13</v>
      </c>
      <c r="K7" s="2">
        <v>159954927.42140713</v>
      </c>
      <c r="L7" s="2" t="s">
        <v>13</v>
      </c>
      <c r="M7" s="2">
        <v>54469967.238926269</v>
      </c>
      <c r="N7" s="2" t="s">
        <v>13</v>
      </c>
      <c r="O7" s="2">
        <v>90310103.754379794</v>
      </c>
      <c r="P7" s="2" t="s">
        <v>13</v>
      </c>
      <c r="Q7" s="2">
        <v>23567853.166183475</v>
      </c>
      <c r="R7" s="2" t="s">
        <v>13</v>
      </c>
      <c r="S7" s="2">
        <v>22732436.036399875</v>
      </c>
      <c r="T7" s="2" t="s">
        <v>13</v>
      </c>
      <c r="U7" s="2">
        <v>7952997.4979861258</v>
      </c>
      <c r="V7" s="2" t="s">
        <v>13</v>
      </c>
      <c r="W7" s="2">
        <v>0.21907227169186158</v>
      </c>
      <c r="X7" s="2" t="s">
        <v>13</v>
      </c>
      <c r="Y7" s="2">
        <v>0.59949782563677767</v>
      </c>
    </row>
    <row r="8" spans="1:25" x14ac:dyDescent="0.3">
      <c r="A8">
        <v>12126</v>
      </c>
      <c r="B8">
        <v>3199</v>
      </c>
      <c r="C8">
        <v>6975</v>
      </c>
      <c r="D8">
        <v>480</v>
      </c>
      <c r="E8">
        <v>3140</v>
      </c>
      <c r="F8">
        <v>545</v>
      </c>
      <c r="G8">
        <v>2</v>
      </c>
      <c r="H8">
        <v>3</v>
      </c>
      <c r="J8" s="2" t="s">
        <v>14</v>
      </c>
      <c r="K8" s="2">
        <v>11.536408493056006</v>
      </c>
      <c r="L8" s="2" t="s">
        <v>14</v>
      </c>
      <c r="M8" s="2">
        <v>24.669397750673024</v>
      </c>
      <c r="N8" s="2" t="s">
        <v>14</v>
      </c>
      <c r="O8" s="2">
        <v>20.914670390919639</v>
      </c>
      <c r="P8" s="2" t="s">
        <v>14</v>
      </c>
      <c r="Q8" s="2">
        <v>54.689280697372538</v>
      </c>
      <c r="R8" s="2" t="s">
        <v>14</v>
      </c>
      <c r="S8" s="2">
        <v>19.009464335418247</v>
      </c>
      <c r="T8" s="2" t="s">
        <v>14</v>
      </c>
      <c r="U8" s="2">
        <v>170.69493933454052</v>
      </c>
      <c r="V8" s="2" t="s">
        <v>14</v>
      </c>
      <c r="W8" s="2">
        <v>-1.4274625777910126</v>
      </c>
      <c r="X8" s="2" t="s">
        <v>14</v>
      </c>
      <c r="Y8" s="2">
        <v>-0.10011083477066984</v>
      </c>
    </row>
    <row r="9" spans="1:25" x14ac:dyDescent="0.3">
      <c r="A9">
        <v>7579</v>
      </c>
      <c r="B9">
        <v>4956</v>
      </c>
      <c r="C9">
        <v>9426</v>
      </c>
      <c r="D9">
        <v>1669</v>
      </c>
      <c r="E9">
        <v>3321</v>
      </c>
      <c r="F9">
        <v>2566</v>
      </c>
      <c r="G9">
        <v>2</v>
      </c>
      <c r="H9">
        <v>3</v>
      </c>
      <c r="J9" s="2" t="s">
        <v>15</v>
      </c>
      <c r="K9" s="2">
        <v>2.5613227519279267</v>
      </c>
      <c r="L9" s="2" t="s">
        <v>15</v>
      </c>
      <c r="M9" s="2">
        <v>4.0537548492108781</v>
      </c>
      <c r="N9" s="2" t="s">
        <v>15</v>
      </c>
      <c r="O9" s="2">
        <v>3.587428690391544</v>
      </c>
      <c r="P9" s="2" t="s">
        <v>15</v>
      </c>
      <c r="Q9" s="2">
        <v>5.9079856924559522</v>
      </c>
      <c r="R9" s="2" t="s">
        <v>15</v>
      </c>
      <c r="S9" s="2">
        <v>3.6318506306913694</v>
      </c>
      <c r="T9" s="2" t="s">
        <v>15</v>
      </c>
      <c r="U9" s="2">
        <v>11.151586478906111</v>
      </c>
      <c r="V9" s="2" t="s">
        <v>15</v>
      </c>
      <c r="W9" s="2">
        <v>0.76095115749320708</v>
      </c>
      <c r="X9" s="2" t="s">
        <v>15</v>
      </c>
      <c r="Y9" s="2">
        <v>-1.2836269300420649</v>
      </c>
    </row>
    <row r="10" spans="1:25" x14ac:dyDescent="0.3">
      <c r="A10">
        <v>5963</v>
      </c>
      <c r="B10">
        <v>3648</v>
      </c>
      <c r="C10">
        <v>6192</v>
      </c>
      <c r="D10">
        <v>425</v>
      </c>
      <c r="E10">
        <v>1716</v>
      </c>
      <c r="F10">
        <v>750</v>
      </c>
      <c r="G10">
        <v>1</v>
      </c>
      <c r="H10">
        <v>3</v>
      </c>
      <c r="J10" s="2" t="s">
        <v>16</v>
      </c>
      <c r="K10" s="2">
        <v>112148</v>
      </c>
      <c r="L10" s="2" t="s">
        <v>16</v>
      </c>
      <c r="M10" s="2">
        <v>73443</v>
      </c>
      <c r="N10" s="2" t="s">
        <v>16</v>
      </c>
      <c r="O10" s="2">
        <v>92777</v>
      </c>
      <c r="P10" s="2" t="s">
        <v>16</v>
      </c>
      <c r="Q10" s="2">
        <v>60844</v>
      </c>
      <c r="R10" s="2" t="s">
        <v>16</v>
      </c>
      <c r="S10" s="2">
        <v>40824</v>
      </c>
      <c r="T10" s="2" t="s">
        <v>16</v>
      </c>
      <c r="U10" s="2">
        <v>47940</v>
      </c>
      <c r="V10" s="2" t="s">
        <v>16</v>
      </c>
      <c r="W10" s="2">
        <v>1</v>
      </c>
      <c r="X10" s="2" t="s">
        <v>16</v>
      </c>
      <c r="Y10" s="2">
        <v>2</v>
      </c>
    </row>
    <row r="11" spans="1:25" x14ac:dyDescent="0.3">
      <c r="A11">
        <v>6006</v>
      </c>
      <c r="B11">
        <v>11093</v>
      </c>
      <c r="C11">
        <v>18881</v>
      </c>
      <c r="D11">
        <v>1159</v>
      </c>
      <c r="E11">
        <v>7425</v>
      </c>
      <c r="F11">
        <v>2098</v>
      </c>
      <c r="G11">
        <v>2</v>
      </c>
      <c r="H11">
        <v>3</v>
      </c>
      <c r="J11" s="2" t="s">
        <v>17</v>
      </c>
      <c r="K11" s="2">
        <v>3</v>
      </c>
      <c r="L11" s="2" t="s">
        <v>17</v>
      </c>
      <c r="M11" s="2">
        <v>55</v>
      </c>
      <c r="N11" s="2" t="s">
        <v>17</v>
      </c>
      <c r="O11" s="2">
        <v>3</v>
      </c>
      <c r="P11" s="2" t="s">
        <v>17</v>
      </c>
      <c r="Q11" s="2">
        <v>25</v>
      </c>
      <c r="R11" s="2" t="s">
        <v>17</v>
      </c>
      <c r="S11" s="2">
        <v>3</v>
      </c>
      <c r="T11" s="2" t="s">
        <v>17</v>
      </c>
      <c r="U11" s="2">
        <v>3</v>
      </c>
      <c r="V11" s="2" t="s">
        <v>17</v>
      </c>
      <c r="W11" s="2">
        <v>1</v>
      </c>
      <c r="X11" s="2" t="s">
        <v>17</v>
      </c>
      <c r="Y11" s="2">
        <v>1</v>
      </c>
    </row>
    <row r="12" spans="1:25" x14ac:dyDescent="0.3">
      <c r="A12">
        <v>3366</v>
      </c>
      <c r="B12">
        <v>5403</v>
      </c>
      <c r="C12">
        <v>12974</v>
      </c>
      <c r="D12">
        <v>4400</v>
      </c>
      <c r="E12">
        <v>5977</v>
      </c>
      <c r="F12">
        <v>1744</v>
      </c>
      <c r="G12">
        <v>2</v>
      </c>
      <c r="H12">
        <v>3</v>
      </c>
      <c r="J12" s="2" t="s">
        <v>18</v>
      </c>
      <c r="K12" s="2">
        <v>112151</v>
      </c>
      <c r="L12" s="2" t="s">
        <v>18</v>
      </c>
      <c r="M12" s="2">
        <v>73498</v>
      </c>
      <c r="N12" s="2" t="s">
        <v>18</v>
      </c>
      <c r="O12" s="2">
        <v>92780</v>
      </c>
      <c r="P12" s="2" t="s">
        <v>18</v>
      </c>
      <c r="Q12" s="2">
        <v>60869</v>
      </c>
      <c r="R12" s="2" t="s">
        <v>18</v>
      </c>
      <c r="S12" s="2">
        <v>40827</v>
      </c>
      <c r="T12" s="2" t="s">
        <v>18</v>
      </c>
      <c r="U12" s="2">
        <v>47943</v>
      </c>
      <c r="V12" s="2" t="s">
        <v>18</v>
      </c>
      <c r="W12" s="2">
        <v>2</v>
      </c>
      <c r="X12" s="2" t="s">
        <v>18</v>
      </c>
      <c r="Y12" s="2">
        <v>3</v>
      </c>
    </row>
    <row r="13" spans="1:25" x14ac:dyDescent="0.3">
      <c r="A13">
        <v>13146</v>
      </c>
      <c r="B13">
        <v>1124</v>
      </c>
      <c r="C13">
        <v>4523</v>
      </c>
      <c r="D13">
        <v>1420</v>
      </c>
      <c r="E13">
        <v>549</v>
      </c>
      <c r="F13">
        <v>497</v>
      </c>
      <c r="G13">
        <v>2</v>
      </c>
      <c r="H13">
        <v>3</v>
      </c>
      <c r="J13" s="2" t="s">
        <v>19</v>
      </c>
      <c r="K13" s="2">
        <v>5280131</v>
      </c>
      <c r="L13" s="2" t="s">
        <v>19</v>
      </c>
      <c r="M13" s="2">
        <v>2550357</v>
      </c>
      <c r="N13" s="2" t="s">
        <v>19</v>
      </c>
      <c r="O13" s="2">
        <v>3498562</v>
      </c>
      <c r="P13" s="2" t="s">
        <v>19</v>
      </c>
      <c r="Q13" s="2">
        <v>1351650</v>
      </c>
      <c r="R13" s="2" t="s">
        <v>19</v>
      </c>
      <c r="S13" s="2">
        <v>1267857</v>
      </c>
      <c r="T13" s="2" t="s">
        <v>19</v>
      </c>
      <c r="U13" s="2">
        <v>670943</v>
      </c>
      <c r="V13" s="2" t="s">
        <v>19</v>
      </c>
      <c r="W13" s="2">
        <v>582</v>
      </c>
      <c r="X13" s="2" t="s">
        <v>19</v>
      </c>
      <c r="Y13" s="2">
        <v>1119</v>
      </c>
    </row>
    <row r="14" spans="1:25" ht="15" thickBot="1" x14ac:dyDescent="0.35">
      <c r="A14">
        <v>31714</v>
      </c>
      <c r="B14">
        <v>12319</v>
      </c>
      <c r="C14">
        <v>11757</v>
      </c>
      <c r="D14">
        <v>287</v>
      </c>
      <c r="E14">
        <v>3881</v>
      </c>
      <c r="F14">
        <v>2931</v>
      </c>
      <c r="G14">
        <v>2</v>
      </c>
      <c r="H14">
        <v>3</v>
      </c>
      <c r="J14" s="3" t="s">
        <v>20</v>
      </c>
      <c r="K14" s="3">
        <v>440</v>
      </c>
      <c r="L14" s="3" t="s">
        <v>20</v>
      </c>
      <c r="M14" s="3">
        <v>440</v>
      </c>
      <c r="N14" s="3" t="s">
        <v>20</v>
      </c>
      <c r="O14" s="3">
        <v>440</v>
      </c>
      <c r="P14" s="3" t="s">
        <v>20</v>
      </c>
      <c r="Q14" s="3">
        <v>440</v>
      </c>
      <c r="R14" s="3" t="s">
        <v>20</v>
      </c>
      <c r="S14" s="3">
        <v>440</v>
      </c>
      <c r="T14" s="3" t="s">
        <v>20</v>
      </c>
      <c r="U14" s="3">
        <v>440</v>
      </c>
      <c r="V14" s="3" t="s">
        <v>20</v>
      </c>
      <c r="W14" s="3">
        <v>440</v>
      </c>
      <c r="X14" s="3" t="s">
        <v>20</v>
      </c>
      <c r="Y14" s="3">
        <v>440</v>
      </c>
    </row>
    <row r="15" spans="1:25" x14ac:dyDescent="0.3">
      <c r="A15">
        <v>21217</v>
      </c>
      <c r="B15">
        <v>6208</v>
      </c>
      <c r="C15">
        <v>14982</v>
      </c>
      <c r="D15">
        <v>3095</v>
      </c>
      <c r="E15">
        <v>6707</v>
      </c>
      <c r="F15">
        <v>602</v>
      </c>
      <c r="G15">
        <v>2</v>
      </c>
      <c r="H15">
        <v>3</v>
      </c>
    </row>
    <row r="16" spans="1:25" x14ac:dyDescent="0.3">
      <c r="A16">
        <v>24653</v>
      </c>
      <c r="B16">
        <v>9465</v>
      </c>
      <c r="C16">
        <v>12091</v>
      </c>
      <c r="D16">
        <v>294</v>
      </c>
      <c r="E16">
        <v>5058</v>
      </c>
      <c r="F16">
        <v>2168</v>
      </c>
      <c r="G16">
        <v>2</v>
      </c>
      <c r="H16">
        <v>3</v>
      </c>
      <c r="J16" s="2" t="s">
        <v>21</v>
      </c>
      <c r="K16">
        <f>K6/K2</f>
        <v>1.0539179237473146</v>
      </c>
      <c r="M16">
        <f>M6/M2</f>
        <v>1.2732985840065409</v>
      </c>
      <c r="O16">
        <f>O6/O2</f>
        <v>1.1951743730016822</v>
      </c>
      <c r="Q16">
        <f>Q6/Q2</f>
        <v>1.5803323836352914</v>
      </c>
      <c r="S16">
        <f>S6/S2</f>
        <v>1.6546471385005159</v>
      </c>
      <c r="U16">
        <f>U6/U2</f>
        <v>1.849406898115838</v>
      </c>
    </row>
    <row r="17" spans="1:21" x14ac:dyDescent="0.3">
      <c r="A17">
        <v>10253</v>
      </c>
      <c r="B17">
        <v>1114</v>
      </c>
      <c r="C17">
        <v>3821</v>
      </c>
      <c r="D17">
        <v>397</v>
      </c>
      <c r="E17">
        <v>964</v>
      </c>
      <c r="F17">
        <v>412</v>
      </c>
      <c r="G17">
        <v>1</v>
      </c>
      <c r="H17">
        <v>3</v>
      </c>
    </row>
    <row r="18" spans="1:21" x14ac:dyDescent="0.3">
      <c r="A18">
        <v>1020</v>
      </c>
      <c r="B18">
        <v>8816</v>
      </c>
      <c r="C18">
        <v>12121</v>
      </c>
      <c r="D18">
        <v>134</v>
      </c>
      <c r="E18">
        <v>4508</v>
      </c>
      <c r="F18">
        <v>1080</v>
      </c>
      <c r="G18">
        <v>2</v>
      </c>
      <c r="H18">
        <v>3</v>
      </c>
      <c r="M18" s="2">
        <v>5796.2659090909092</v>
      </c>
      <c r="O18">
        <f>VLOOKUP("Mean",N$2:O$14,2,FALSE)</f>
        <v>7951.2772727272732</v>
      </c>
      <c r="Q18">
        <f>VLOOKUP("Mean",P$2:Q$14,2,FALSE)</f>
        <v>3071.931818181818</v>
      </c>
      <c r="S18">
        <f>VLOOKUP("Mean",R$2:S$14,2,FALSE)</f>
        <v>2881.4931818181817</v>
      </c>
      <c r="U18">
        <f>VLOOKUP("Mean",T$2:U$14,2,FALSE)</f>
        <v>1524.8704545454545</v>
      </c>
    </row>
    <row r="19" spans="1:21" x14ac:dyDescent="0.3">
      <c r="A19">
        <v>5876</v>
      </c>
      <c r="B19">
        <v>6157</v>
      </c>
      <c r="C19">
        <v>2933</v>
      </c>
      <c r="D19">
        <v>839</v>
      </c>
      <c r="E19">
        <v>370</v>
      </c>
      <c r="F19">
        <v>4478</v>
      </c>
      <c r="G19">
        <v>1</v>
      </c>
      <c r="H19">
        <v>3</v>
      </c>
      <c r="M19" s="2">
        <v>7380.3771745708409</v>
      </c>
      <c r="O19">
        <f>VLOOKUP("Standard Deviation",N$2:O$14,2,FALSE)</f>
        <v>9503.1628289943437</v>
      </c>
      <c r="Q19">
        <f>VLOOKUP("Standard Deviation",P$2:Q$14,2,FALSE)</f>
        <v>4854.6733325923669</v>
      </c>
      <c r="S19">
        <f>VLOOKUP("Standard Deviation",R$2:S$14,2,FALSE)</f>
        <v>4767.8544479042012</v>
      </c>
      <c r="U19">
        <f>VLOOKUP("Standard Deviation",T$2:U$14,2,FALSE)</f>
        <v>2820.105937369397</v>
      </c>
    </row>
    <row r="20" spans="1:21" x14ac:dyDescent="0.3">
      <c r="A20">
        <v>18601</v>
      </c>
      <c r="B20">
        <v>6327</v>
      </c>
      <c r="C20">
        <v>10099</v>
      </c>
      <c r="D20">
        <v>2205</v>
      </c>
      <c r="E20">
        <v>2767</v>
      </c>
      <c r="F20">
        <v>3181</v>
      </c>
      <c r="G20">
        <v>2</v>
      </c>
      <c r="H20">
        <v>3</v>
      </c>
      <c r="M20" s="2">
        <v>3627</v>
      </c>
      <c r="O20">
        <f>VLOOKUP("Median",N$2:O$14,2,FALSE)</f>
        <v>4755.5</v>
      </c>
      <c r="Q20">
        <f>VLOOKUP("Median",P$2:Q$14,2,FALSE)</f>
        <v>1526</v>
      </c>
      <c r="S20">
        <f>VLOOKUP("Median",R$2:S$14,2,FALSE)</f>
        <v>816.5</v>
      </c>
      <c r="U20">
        <f>VLOOKUP("Median",T$2:U$14,2,FALSE)</f>
        <v>965.5</v>
      </c>
    </row>
    <row r="21" spans="1:21" x14ac:dyDescent="0.3">
      <c r="A21">
        <v>7780</v>
      </c>
      <c r="B21">
        <v>2495</v>
      </c>
      <c r="C21">
        <v>9464</v>
      </c>
      <c r="D21">
        <v>669</v>
      </c>
      <c r="E21">
        <v>2518</v>
      </c>
      <c r="F21">
        <v>501</v>
      </c>
      <c r="G21">
        <v>1</v>
      </c>
      <c r="H21">
        <v>3</v>
      </c>
      <c r="M21" s="2">
        <v>1196</v>
      </c>
      <c r="O21">
        <f>VLOOKUP("Mode",N$2:O$14,2,FALSE)</f>
        <v>2062</v>
      </c>
      <c r="Q21">
        <f>VLOOKUP("Mode",P$2:Q$14,2,FALSE)</f>
        <v>425</v>
      </c>
      <c r="S21">
        <f>VLOOKUP("Mode",R$2:S$14,2,FALSE)</f>
        <v>918</v>
      </c>
      <c r="U21">
        <f>VLOOKUP("Mode",T$2:U$14,2,FALSE)</f>
        <v>834</v>
      </c>
    </row>
    <row r="22" spans="1:21" x14ac:dyDescent="0.3">
      <c r="A22">
        <v>17546</v>
      </c>
      <c r="B22">
        <v>4519</v>
      </c>
      <c r="C22">
        <v>4602</v>
      </c>
      <c r="D22">
        <v>1066</v>
      </c>
      <c r="E22">
        <v>2259</v>
      </c>
      <c r="F22">
        <v>2124</v>
      </c>
      <c r="G22">
        <v>2</v>
      </c>
      <c r="H22">
        <v>3</v>
      </c>
      <c r="M22" s="2">
        <v>4.0537548492108781</v>
      </c>
      <c r="O22">
        <f>VLOOKUP("Skewness",N$2:O$14,2,FALSE)</f>
        <v>3.587428690391544</v>
      </c>
      <c r="Q22">
        <f>VLOOKUP("Skewness",P$2:Q$14,2,FALSE)</f>
        <v>5.9079856924559522</v>
      </c>
      <c r="S22">
        <f>VLOOKUP("Skewness",R$2:S$14,2,FALSE)</f>
        <v>3.6318506306913694</v>
      </c>
      <c r="U22">
        <f>VLOOKUP("Skewness",T$2:U$14,2,FALSE)</f>
        <v>11.151586478906111</v>
      </c>
    </row>
    <row r="23" spans="1:21" x14ac:dyDescent="0.3">
      <c r="A23">
        <v>5567</v>
      </c>
      <c r="B23">
        <v>871</v>
      </c>
      <c r="C23">
        <v>2010</v>
      </c>
      <c r="D23">
        <v>3383</v>
      </c>
      <c r="E23">
        <v>375</v>
      </c>
      <c r="F23">
        <v>569</v>
      </c>
      <c r="G23">
        <v>1</v>
      </c>
      <c r="H23">
        <v>3</v>
      </c>
      <c r="M23">
        <f>M16</f>
        <v>1.2732985840065409</v>
      </c>
      <c r="O23">
        <f>O16</f>
        <v>1.1951743730016822</v>
      </c>
      <c r="Q23">
        <f>Q16</f>
        <v>1.5803323836352914</v>
      </c>
      <c r="S23">
        <v>1.6546471385005159</v>
      </c>
      <c r="U23">
        <v>1.849406898115838</v>
      </c>
    </row>
    <row r="24" spans="1:21" x14ac:dyDescent="0.3">
      <c r="A24">
        <v>31276</v>
      </c>
      <c r="B24">
        <v>1917</v>
      </c>
      <c r="C24">
        <v>4469</v>
      </c>
      <c r="D24">
        <v>9408</v>
      </c>
      <c r="E24">
        <v>2381</v>
      </c>
      <c r="F24">
        <v>4334</v>
      </c>
      <c r="G24">
        <v>1</v>
      </c>
      <c r="H24">
        <v>3</v>
      </c>
    </row>
    <row r="25" spans="1:21" x14ac:dyDescent="0.3">
      <c r="A25">
        <v>26373</v>
      </c>
      <c r="B25">
        <v>36423</v>
      </c>
      <c r="C25">
        <v>22019</v>
      </c>
      <c r="D25">
        <v>5154</v>
      </c>
      <c r="E25">
        <v>4337</v>
      </c>
      <c r="F25">
        <v>16523</v>
      </c>
      <c r="G25">
        <v>2</v>
      </c>
      <c r="H25">
        <v>3</v>
      </c>
      <c r="M25" s="2">
        <v>5796.2659090909092</v>
      </c>
      <c r="N25" s="2">
        <v>7380.3771745708409</v>
      </c>
      <c r="O25" s="2">
        <v>3627</v>
      </c>
      <c r="P25" s="2">
        <v>1196</v>
      </c>
      <c r="Q25" s="2">
        <v>4.0537548492108781</v>
      </c>
      <c r="R25">
        <f>M23</f>
        <v>1.2732985840065409</v>
      </c>
    </row>
    <row r="26" spans="1:21" x14ac:dyDescent="0.3">
      <c r="A26">
        <v>22647</v>
      </c>
      <c r="B26">
        <v>9776</v>
      </c>
      <c r="C26">
        <v>13792</v>
      </c>
      <c r="D26">
        <v>2915</v>
      </c>
      <c r="E26">
        <v>4482</v>
      </c>
      <c r="F26">
        <v>5778</v>
      </c>
      <c r="G26">
        <v>2</v>
      </c>
      <c r="H26">
        <v>3</v>
      </c>
      <c r="M26">
        <f>VLOOKUP("Mean",N$2:O$14,2,FALSE)</f>
        <v>7951.2772727272732</v>
      </c>
      <c r="N26">
        <f>VLOOKUP("Standard Deviation",N$2:O$14,2,FALSE)</f>
        <v>9503.1628289943437</v>
      </c>
      <c r="O26">
        <f>VLOOKUP("Median",N$2:O$14,2,FALSE)</f>
        <v>4755.5</v>
      </c>
      <c r="P26">
        <f>VLOOKUP("Mode",N$2:O$14,2,FALSE)</f>
        <v>2062</v>
      </c>
      <c r="Q26">
        <f>VLOOKUP("Skewness",N$2:O$14,2,FALSE)</f>
        <v>3.587428690391544</v>
      </c>
      <c r="R26">
        <f>O23</f>
        <v>1.1951743730016822</v>
      </c>
    </row>
    <row r="27" spans="1:21" x14ac:dyDescent="0.3">
      <c r="A27">
        <v>16165</v>
      </c>
      <c r="B27">
        <v>4230</v>
      </c>
      <c r="C27">
        <v>7595</v>
      </c>
      <c r="D27">
        <v>201</v>
      </c>
      <c r="E27">
        <v>4003</v>
      </c>
      <c r="F27">
        <v>57</v>
      </c>
      <c r="G27">
        <v>2</v>
      </c>
      <c r="H27">
        <v>3</v>
      </c>
      <c r="M27">
        <f>VLOOKUP("Mean",P$2:Q$14,2,FALSE)</f>
        <v>3071.931818181818</v>
      </c>
      <c r="N27">
        <f>VLOOKUP("Standard Deviation",P$2:Q$14,2,FALSE)</f>
        <v>4854.6733325923669</v>
      </c>
      <c r="O27">
        <f>VLOOKUP("Median",P$2:Q$14,2,FALSE)</f>
        <v>1526</v>
      </c>
      <c r="P27">
        <f>VLOOKUP("Mode",P$2:Q$14,2,FALSE)</f>
        <v>425</v>
      </c>
      <c r="Q27">
        <f>VLOOKUP("Skewness",P$2:Q$14,2,FALSE)</f>
        <v>5.9079856924559522</v>
      </c>
      <c r="R27">
        <f>Q23</f>
        <v>1.5803323836352914</v>
      </c>
    </row>
    <row r="28" spans="1:21" x14ac:dyDescent="0.3">
      <c r="A28">
        <v>9898</v>
      </c>
      <c r="B28">
        <v>961</v>
      </c>
      <c r="C28">
        <v>2861</v>
      </c>
      <c r="D28">
        <v>3151</v>
      </c>
      <c r="E28">
        <v>242</v>
      </c>
      <c r="F28">
        <v>833</v>
      </c>
      <c r="G28">
        <v>1</v>
      </c>
      <c r="H28">
        <v>3</v>
      </c>
      <c r="M28">
        <f>VLOOKUP("Mean",R$2:S$14,2,FALSE)</f>
        <v>2881.4931818181817</v>
      </c>
      <c r="N28">
        <f>VLOOKUP("Standard Deviation",R$2:S$14,2,FALSE)</f>
        <v>4767.8544479042012</v>
      </c>
      <c r="O28">
        <f>VLOOKUP("Median",R$2:S$14,2,FALSE)</f>
        <v>816.5</v>
      </c>
      <c r="P28">
        <f>VLOOKUP("Mode",R$2:S$14,2,FALSE)</f>
        <v>918</v>
      </c>
      <c r="Q28">
        <f>VLOOKUP("Skewness",R$2:S$14,2,FALSE)</f>
        <v>3.6318506306913694</v>
      </c>
      <c r="R28">
        <v>1.6546471385005159</v>
      </c>
    </row>
    <row r="29" spans="1:21" x14ac:dyDescent="0.3">
      <c r="A29">
        <v>14276</v>
      </c>
      <c r="B29">
        <v>803</v>
      </c>
      <c r="C29">
        <v>3045</v>
      </c>
      <c r="D29">
        <v>485</v>
      </c>
      <c r="E29">
        <v>100</v>
      </c>
      <c r="F29">
        <v>518</v>
      </c>
      <c r="G29">
        <v>1</v>
      </c>
      <c r="H29">
        <v>3</v>
      </c>
      <c r="M29">
        <f>VLOOKUP("Mean",T$2:U$14,2,FALSE)</f>
        <v>1524.8704545454545</v>
      </c>
      <c r="N29">
        <f>VLOOKUP("Standard Deviation",T$2:U$14,2,FALSE)</f>
        <v>2820.105937369397</v>
      </c>
      <c r="O29">
        <f>VLOOKUP("Median",T$2:U$14,2,FALSE)</f>
        <v>965.5</v>
      </c>
      <c r="P29">
        <f>VLOOKUP("Mode",T$2:U$14,2,FALSE)</f>
        <v>834</v>
      </c>
      <c r="Q29">
        <f>VLOOKUP("Skewness",T$2:U$14,2,FALSE)</f>
        <v>11.151586478906111</v>
      </c>
      <c r="R29">
        <v>1.849406898115838</v>
      </c>
    </row>
    <row r="30" spans="1:21" ht="15" thickBot="1" x14ac:dyDescent="0.35">
      <c r="A30">
        <v>4113</v>
      </c>
      <c r="B30">
        <v>20484</v>
      </c>
      <c r="C30">
        <v>25957</v>
      </c>
      <c r="D30">
        <v>1158</v>
      </c>
      <c r="E30">
        <v>8604</v>
      </c>
      <c r="F30">
        <v>5206</v>
      </c>
      <c r="G30">
        <v>2</v>
      </c>
      <c r="H30">
        <v>3</v>
      </c>
    </row>
    <row r="31" spans="1:21" ht="16.2" thickBot="1" x14ac:dyDescent="0.35">
      <c r="A31">
        <v>43088</v>
      </c>
      <c r="B31">
        <v>2100</v>
      </c>
      <c r="C31">
        <v>2609</v>
      </c>
      <c r="D31">
        <v>1200</v>
      </c>
      <c r="E31">
        <v>1107</v>
      </c>
      <c r="F31">
        <v>823</v>
      </c>
      <c r="G31">
        <v>1</v>
      </c>
      <c r="H31">
        <v>3</v>
      </c>
      <c r="J31" s="4" t="s">
        <v>22</v>
      </c>
      <c r="K31" s="5" t="s">
        <v>8</v>
      </c>
      <c r="L31" s="5" t="s">
        <v>23</v>
      </c>
      <c r="M31" s="5" t="s">
        <v>10</v>
      </c>
      <c r="N31" s="5" t="s">
        <v>11</v>
      </c>
      <c r="O31" s="5" t="s">
        <v>15</v>
      </c>
      <c r="P31" s="5" t="s">
        <v>24</v>
      </c>
    </row>
    <row r="32" spans="1:21" ht="16.2" thickBot="1" x14ac:dyDescent="0.35">
      <c r="A32">
        <v>18815</v>
      </c>
      <c r="B32">
        <v>3610</v>
      </c>
      <c r="C32">
        <v>11107</v>
      </c>
      <c r="D32">
        <v>1148</v>
      </c>
      <c r="E32">
        <v>2134</v>
      </c>
      <c r="F32">
        <v>2963</v>
      </c>
      <c r="G32">
        <v>1</v>
      </c>
      <c r="H32">
        <v>3</v>
      </c>
      <c r="J32" s="6" t="s">
        <v>0</v>
      </c>
      <c r="K32" s="7">
        <v>12000.29773</v>
      </c>
      <c r="L32" s="7">
        <v>12647.328869999999</v>
      </c>
      <c r="M32" s="7">
        <v>8504</v>
      </c>
      <c r="N32" s="7">
        <v>3366</v>
      </c>
      <c r="O32" s="7">
        <v>2.5613227520000001</v>
      </c>
      <c r="P32" s="7">
        <v>1.0539179240000001</v>
      </c>
    </row>
    <row r="33" spans="1:16" ht="16.2" thickBot="1" x14ac:dyDescent="0.35">
      <c r="A33">
        <v>2612</v>
      </c>
      <c r="B33">
        <v>4339</v>
      </c>
      <c r="C33">
        <v>3133</v>
      </c>
      <c r="D33">
        <v>2088</v>
      </c>
      <c r="E33">
        <v>820</v>
      </c>
      <c r="F33">
        <v>985</v>
      </c>
      <c r="G33">
        <v>1</v>
      </c>
      <c r="H33">
        <v>3</v>
      </c>
      <c r="J33" s="6" t="s">
        <v>1</v>
      </c>
      <c r="K33" s="7">
        <v>5796.2659089999997</v>
      </c>
      <c r="L33" s="7">
        <v>7380.3771749999996</v>
      </c>
      <c r="M33" s="7">
        <v>3627</v>
      </c>
      <c r="N33" s="7">
        <v>1196</v>
      </c>
      <c r="O33" s="7">
        <v>4.0537548489999997</v>
      </c>
      <c r="P33" s="7">
        <v>1.273298584</v>
      </c>
    </row>
    <row r="34" spans="1:16" ht="16.2" thickBot="1" x14ac:dyDescent="0.35">
      <c r="A34">
        <v>21632</v>
      </c>
      <c r="B34">
        <v>1318</v>
      </c>
      <c r="C34">
        <v>2886</v>
      </c>
      <c r="D34">
        <v>266</v>
      </c>
      <c r="E34">
        <v>918</v>
      </c>
      <c r="F34">
        <v>405</v>
      </c>
      <c r="G34">
        <v>1</v>
      </c>
      <c r="H34">
        <v>3</v>
      </c>
      <c r="J34" s="6" t="s">
        <v>2</v>
      </c>
      <c r="K34" s="7">
        <v>7951.2772729999997</v>
      </c>
      <c r="L34" s="7">
        <v>9503.1628290000008</v>
      </c>
      <c r="M34" s="7">
        <v>4755.5</v>
      </c>
      <c r="N34" s="7">
        <v>2062</v>
      </c>
      <c r="O34" s="7">
        <v>3.5874286899999999</v>
      </c>
      <c r="P34" s="7">
        <v>1.195174373</v>
      </c>
    </row>
    <row r="35" spans="1:16" ht="16.2" thickBot="1" x14ac:dyDescent="0.35">
      <c r="A35">
        <v>29729</v>
      </c>
      <c r="B35">
        <v>4786</v>
      </c>
      <c r="C35">
        <v>7326</v>
      </c>
      <c r="D35">
        <v>6130</v>
      </c>
      <c r="E35">
        <v>361</v>
      </c>
      <c r="F35">
        <v>1083</v>
      </c>
      <c r="G35">
        <v>1</v>
      </c>
      <c r="H35">
        <v>3</v>
      </c>
      <c r="J35" s="6" t="s">
        <v>3</v>
      </c>
      <c r="K35" s="7">
        <v>3071.931818</v>
      </c>
      <c r="L35" s="7">
        <v>4854.6733329999997</v>
      </c>
      <c r="M35" s="7">
        <v>1526</v>
      </c>
      <c r="N35" s="7">
        <v>425</v>
      </c>
      <c r="O35" s="7">
        <v>5.9079856919999996</v>
      </c>
      <c r="P35" s="7">
        <v>1.5803323840000001</v>
      </c>
    </row>
    <row r="36" spans="1:16" ht="16.2" thickBot="1" x14ac:dyDescent="0.35">
      <c r="A36">
        <v>1502</v>
      </c>
      <c r="B36">
        <v>1979</v>
      </c>
      <c r="C36">
        <v>2262</v>
      </c>
      <c r="D36">
        <v>425</v>
      </c>
      <c r="E36">
        <v>483</v>
      </c>
      <c r="F36">
        <v>395</v>
      </c>
      <c r="G36">
        <v>1</v>
      </c>
      <c r="H36">
        <v>3</v>
      </c>
      <c r="J36" s="6" t="s">
        <v>25</v>
      </c>
      <c r="K36" s="7">
        <v>2881.4931820000002</v>
      </c>
      <c r="L36" s="7">
        <v>4767.854448</v>
      </c>
      <c r="M36" s="7">
        <v>816.5</v>
      </c>
      <c r="N36" s="7">
        <v>918</v>
      </c>
      <c r="O36" s="7">
        <v>3.6318506309999998</v>
      </c>
      <c r="P36" s="7">
        <v>1.6546471389999999</v>
      </c>
    </row>
    <row r="37" spans="1:16" ht="16.2" thickBot="1" x14ac:dyDescent="0.35">
      <c r="A37">
        <v>688</v>
      </c>
      <c r="B37">
        <v>5491</v>
      </c>
      <c r="C37">
        <v>11091</v>
      </c>
      <c r="D37">
        <v>833</v>
      </c>
      <c r="E37">
        <v>4239</v>
      </c>
      <c r="F37">
        <v>436</v>
      </c>
      <c r="G37">
        <v>2</v>
      </c>
      <c r="H37">
        <v>3</v>
      </c>
      <c r="J37" s="6" t="s">
        <v>5</v>
      </c>
      <c r="K37" s="7">
        <v>1524.870455</v>
      </c>
      <c r="L37" s="7">
        <v>2820.1059369999998</v>
      </c>
      <c r="M37" s="7">
        <v>965.5</v>
      </c>
      <c r="N37" s="7">
        <v>834</v>
      </c>
      <c r="O37" s="7">
        <v>11.151586480000001</v>
      </c>
      <c r="P37" s="7">
        <v>1.849406898</v>
      </c>
    </row>
    <row r="38" spans="1:16" x14ac:dyDescent="0.3">
      <c r="A38">
        <v>29955</v>
      </c>
      <c r="B38">
        <v>4362</v>
      </c>
      <c r="C38">
        <v>5428</v>
      </c>
      <c r="D38">
        <v>1729</v>
      </c>
      <c r="E38">
        <v>862</v>
      </c>
      <c r="F38">
        <v>4626</v>
      </c>
      <c r="G38">
        <v>1</v>
      </c>
      <c r="H38">
        <v>3</v>
      </c>
    </row>
    <row r="39" spans="1:16" x14ac:dyDescent="0.3">
      <c r="A39">
        <v>15168</v>
      </c>
      <c r="B39">
        <v>10556</v>
      </c>
      <c r="C39">
        <v>12477</v>
      </c>
      <c r="D39">
        <v>1920</v>
      </c>
      <c r="E39">
        <v>6506</v>
      </c>
      <c r="F39">
        <v>714</v>
      </c>
      <c r="G39">
        <v>2</v>
      </c>
      <c r="H39">
        <v>3</v>
      </c>
    </row>
    <row r="40" spans="1:16" x14ac:dyDescent="0.3">
      <c r="A40">
        <v>4591</v>
      </c>
      <c r="B40">
        <v>15729</v>
      </c>
      <c r="C40">
        <v>16709</v>
      </c>
      <c r="D40">
        <v>33</v>
      </c>
      <c r="E40">
        <v>6956</v>
      </c>
      <c r="F40">
        <v>433</v>
      </c>
      <c r="G40">
        <v>2</v>
      </c>
      <c r="H40">
        <v>3</v>
      </c>
    </row>
    <row r="41" spans="1:16" x14ac:dyDescent="0.3">
      <c r="A41">
        <v>56159</v>
      </c>
      <c r="B41">
        <v>555</v>
      </c>
      <c r="C41">
        <v>902</v>
      </c>
      <c r="D41">
        <v>10002</v>
      </c>
      <c r="E41">
        <v>212</v>
      </c>
      <c r="F41">
        <v>2916</v>
      </c>
      <c r="G41">
        <v>1</v>
      </c>
      <c r="H41">
        <v>3</v>
      </c>
    </row>
    <row r="42" spans="1:16" x14ac:dyDescent="0.3">
      <c r="A42">
        <v>24025</v>
      </c>
      <c r="B42">
        <v>4332</v>
      </c>
      <c r="C42">
        <v>4757</v>
      </c>
      <c r="D42">
        <v>9510</v>
      </c>
      <c r="E42">
        <v>1145</v>
      </c>
      <c r="F42">
        <v>5864</v>
      </c>
      <c r="G42">
        <v>1</v>
      </c>
      <c r="H42">
        <v>3</v>
      </c>
    </row>
    <row r="43" spans="1:16" x14ac:dyDescent="0.3">
      <c r="A43">
        <v>19176</v>
      </c>
      <c r="B43">
        <v>3065</v>
      </c>
      <c r="C43">
        <v>5956</v>
      </c>
      <c r="D43">
        <v>2033</v>
      </c>
      <c r="E43">
        <v>2575</v>
      </c>
      <c r="F43">
        <v>2802</v>
      </c>
      <c r="G43">
        <v>1</v>
      </c>
      <c r="H43">
        <v>3</v>
      </c>
    </row>
    <row r="44" spans="1:16" x14ac:dyDescent="0.3">
      <c r="A44">
        <v>10850</v>
      </c>
      <c r="B44">
        <v>7555</v>
      </c>
      <c r="C44">
        <v>14961</v>
      </c>
      <c r="D44">
        <v>188</v>
      </c>
      <c r="E44">
        <v>6899</v>
      </c>
      <c r="F44">
        <v>46</v>
      </c>
      <c r="G44">
        <v>2</v>
      </c>
      <c r="H44">
        <v>3</v>
      </c>
    </row>
    <row r="45" spans="1:16" x14ac:dyDescent="0.3">
      <c r="A45">
        <v>630</v>
      </c>
      <c r="B45">
        <v>11095</v>
      </c>
      <c r="C45">
        <v>23998</v>
      </c>
      <c r="D45">
        <v>787</v>
      </c>
      <c r="E45">
        <v>9529</v>
      </c>
      <c r="F45">
        <v>72</v>
      </c>
      <c r="G45">
        <v>2</v>
      </c>
      <c r="H45">
        <v>3</v>
      </c>
    </row>
    <row r="46" spans="1:16" x14ac:dyDescent="0.3">
      <c r="A46">
        <v>9670</v>
      </c>
      <c r="B46">
        <v>7027</v>
      </c>
      <c r="C46">
        <v>10471</v>
      </c>
      <c r="D46">
        <v>541</v>
      </c>
      <c r="E46">
        <v>4618</v>
      </c>
      <c r="F46">
        <v>65</v>
      </c>
      <c r="G46">
        <v>2</v>
      </c>
      <c r="H46">
        <v>3</v>
      </c>
    </row>
    <row r="47" spans="1:16" x14ac:dyDescent="0.3">
      <c r="A47">
        <v>5181</v>
      </c>
      <c r="B47">
        <v>22044</v>
      </c>
      <c r="C47">
        <v>21531</v>
      </c>
      <c r="D47">
        <v>1740</v>
      </c>
      <c r="E47">
        <v>7353</v>
      </c>
      <c r="F47">
        <v>4985</v>
      </c>
      <c r="G47">
        <v>2</v>
      </c>
      <c r="H47">
        <v>3</v>
      </c>
    </row>
    <row r="48" spans="1:16" x14ac:dyDescent="0.3">
      <c r="A48">
        <v>3103</v>
      </c>
      <c r="B48">
        <v>14069</v>
      </c>
      <c r="C48">
        <v>21955</v>
      </c>
      <c r="D48">
        <v>1668</v>
      </c>
      <c r="E48">
        <v>6792</v>
      </c>
      <c r="F48">
        <v>1452</v>
      </c>
      <c r="G48">
        <v>2</v>
      </c>
      <c r="H48">
        <v>3</v>
      </c>
    </row>
    <row r="49" spans="1:8" x14ac:dyDescent="0.3">
      <c r="A49">
        <v>44466</v>
      </c>
      <c r="B49">
        <v>54259</v>
      </c>
      <c r="C49">
        <v>55571</v>
      </c>
      <c r="D49">
        <v>7782</v>
      </c>
      <c r="E49">
        <v>24171</v>
      </c>
      <c r="F49">
        <v>6465</v>
      </c>
      <c r="G49">
        <v>2</v>
      </c>
      <c r="H49">
        <v>3</v>
      </c>
    </row>
    <row r="50" spans="1:8" x14ac:dyDescent="0.3">
      <c r="A50">
        <v>11519</v>
      </c>
      <c r="B50">
        <v>6152</v>
      </c>
      <c r="C50">
        <v>10868</v>
      </c>
      <c r="D50">
        <v>584</v>
      </c>
      <c r="E50">
        <v>5121</v>
      </c>
      <c r="F50">
        <v>1476</v>
      </c>
      <c r="G50">
        <v>2</v>
      </c>
      <c r="H50">
        <v>3</v>
      </c>
    </row>
    <row r="51" spans="1:8" x14ac:dyDescent="0.3">
      <c r="A51">
        <v>4967</v>
      </c>
      <c r="B51">
        <v>21412</v>
      </c>
      <c r="C51">
        <v>28921</v>
      </c>
      <c r="D51">
        <v>1798</v>
      </c>
      <c r="E51">
        <v>13583</v>
      </c>
      <c r="F51">
        <v>1163</v>
      </c>
      <c r="G51">
        <v>2</v>
      </c>
      <c r="H51">
        <v>3</v>
      </c>
    </row>
    <row r="52" spans="1:8" x14ac:dyDescent="0.3">
      <c r="A52">
        <v>6269</v>
      </c>
      <c r="B52">
        <v>1095</v>
      </c>
      <c r="C52">
        <v>1980</v>
      </c>
      <c r="D52">
        <v>3860</v>
      </c>
      <c r="E52">
        <v>609</v>
      </c>
      <c r="F52">
        <v>2162</v>
      </c>
      <c r="G52">
        <v>1</v>
      </c>
      <c r="H52">
        <v>3</v>
      </c>
    </row>
    <row r="53" spans="1:8" x14ac:dyDescent="0.3">
      <c r="A53">
        <v>3347</v>
      </c>
      <c r="B53">
        <v>4051</v>
      </c>
      <c r="C53">
        <v>6996</v>
      </c>
      <c r="D53">
        <v>239</v>
      </c>
      <c r="E53">
        <v>1538</v>
      </c>
      <c r="F53">
        <v>301</v>
      </c>
      <c r="G53">
        <v>1</v>
      </c>
      <c r="H53">
        <v>3</v>
      </c>
    </row>
    <row r="54" spans="1:8" x14ac:dyDescent="0.3">
      <c r="A54">
        <v>40721</v>
      </c>
      <c r="B54">
        <v>3916</v>
      </c>
      <c r="C54">
        <v>5876</v>
      </c>
      <c r="D54">
        <v>532</v>
      </c>
      <c r="E54">
        <v>2587</v>
      </c>
      <c r="F54">
        <v>1278</v>
      </c>
      <c r="G54">
        <v>2</v>
      </c>
      <c r="H54">
        <v>3</v>
      </c>
    </row>
    <row r="55" spans="1:8" x14ac:dyDescent="0.3">
      <c r="A55">
        <v>491</v>
      </c>
      <c r="B55">
        <v>10473</v>
      </c>
      <c r="C55">
        <v>11532</v>
      </c>
      <c r="D55">
        <v>744</v>
      </c>
      <c r="E55">
        <v>5611</v>
      </c>
      <c r="F55">
        <v>224</v>
      </c>
      <c r="G55">
        <v>2</v>
      </c>
      <c r="H55">
        <v>3</v>
      </c>
    </row>
    <row r="56" spans="1:8" x14ac:dyDescent="0.3">
      <c r="A56">
        <v>27329</v>
      </c>
      <c r="B56">
        <v>1449</v>
      </c>
      <c r="C56">
        <v>1947</v>
      </c>
      <c r="D56">
        <v>2436</v>
      </c>
      <c r="E56">
        <v>204</v>
      </c>
      <c r="F56">
        <v>1333</v>
      </c>
      <c r="G56">
        <v>1</v>
      </c>
      <c r="H56">
        <v>3</v>
      </c>
    </row>
    <row r="57" spans="1:8" x14ac:dyDescent="0.3">
      <c r="A57">
        <v>5264</v>
      </c>
      <c r="B57">
        <v>3683</v>
      </c>
      <c r="C57">
        <v>5005</v>
      </c>
      <c r="D57">
        <v>1057</v>
      </c>
      <c r="E57">
        <v>2024</v>
      </c>
      <c r="F57">
        <v>1130</v>
      </c>
      <c r="G57">
        <v>1</v>
      </c>
      <c r="H57">
        <v>3</v>
      </c>
    </row>
    <row r="58" spans="1:8" x14ac:dyDescent="0.3">
      <c r="A58">
        <v>4098</v>
      </c>
      <c r="B58">
        <v>29892</v>
      </c>
      <c r="C58">
        <v>26866</v>
      </c>
      <c r="D58">
        <v>2616</v>
      </c>
      <c r="E58">
        <v>17740</v>
      </c>
      <c r="F58">
        <v>1340</v>
      </c>
      <c r="G58">
        <v>2</v>
      </c>
      <c r="H58">
        <v>3</v>
      </c>
    </row>
    <row r="59" spans="1:8" x14ac:dyDescent="0.3">
      <c r="A59">
        <v>5417</v>
      </c>
      <c r="B59">
        <v>9933</v>
      </c>
      <c r="C59">
        <v>10487</v>
      </c>
      <c r="D59">
        <v>38</v>
      </c>
      <c r="E59">
        <v>7572</v>
      </c>
      <c r="F59">
        <v>1282</v>
      </c>
      <c r="G59">
        <v>2</v>
      </c>
      <c r="H59">
        <v>3</v>
      </c>
    </row>
    <row r="60" spans="1:8" x14ac:dyDescent="0.3">
      <c r="A60">
        <v>13779</v>
      </c>
      <c r="B60">
        <v>1970</v>
      </c>
      <c r="C60">
        <v>1648</v>
      </c>
      <c r="D60">
        <v>596</v>
      </c>
      <c r="E60">
        <v>227</v>
      </c>
      <c r="F60">
        <v>436</v>
      </c>
      <c r="G60">
        <v>1</v>
      </c>
      <c r="H60">
        <v>3</v>
      </c>
    </row>
    <row r="61" spans="1:8" x14ac:dyDescent="0.3">
      <c r="A61">
        <v>6137</v>
      </c>
      <c r="B61">
        <v>5360</v>
      </c>
      <c r="C61">
        <v>8040</v>
      </c>
      <c r="D61">
        <v>129</v>
      </c>
      <c r="E61">
        <v>3084</v>
      </c>
      <c r="F61">
        <v>1603</v>
      </c>
      <c r="G61">
        <v>1</v>
      </c>
      <c r="H61">
        <v>3</v>
      </c>
    </row>
    <row r="62" spans="1:8" x14ac:dyDescent="0.3">
      <c r="A62">
        <v>8590</v>
      </c>
      <c r="B62">
        <v>3045</v>
      </c>
      <c r="C62">
        <v>7854</v>
      </c>
      <c r="D62">
        <v>96</v>
      </c>
      <c r="E62">
        <v>4095</v>
      </c>
      <c r="F62">
        <v>225</v>
      </c>
      <c r="G62">
        <v>2</v>
      </c>
      <c r="H62">
        <v>3</v>
      </c>
    </row>
    <row r="63" spans="1:8" x14ac:dyDescent="0.3">
      <c r="A63">
        <v>35942</v>
      </c>
      <c r="B63">
        <v>38369</v>
      </c>
      <c r="C63">
        <v>59598</v>
      </c>
      <c r="D63">
        <v>3254</v>
      </c>
      <c r="E63">
        <v>26701</v>
      </c>
      <c r="F63">
        <v>2017</v>
      </c>
      <c r="G63">
        <v>2</v>
      </c>
      <c r="H63">
        <v>3</v>
      </c>
    </row>
    <row r="64" spans="1:8" x14ac:dyDescent="0.3">
      <c r="A64">
        <v>7823</v>
      </c>
      <c r="B64">
        <v>6245</v>
      </c>
      <c r="C64">
        <v>6544</v>
      </c>
      <c r="D64">
        <v>4154</v>
      </c>
      <c r="E64">
        <v>4074</v>
      </c>
      <c r="F64">
        <v>964</v>
      </c>
      <c r="G64">
        <v>2</v>
      </c>
      <c r="H64">
        <v>3</v>
      </c>
    </row>
    <row r="65" spans="1:8" x14ac:dyDescent="0.3">
      <c r="A65">
        <v>9396</v>
      </c>
      <c r="B65">
        <v>11601</v>
      </c>
      <c r="C65">
        <v>15775</v>
      </c>
      <c r="D65">
        <v>2896</v>
      </c>
      <c r="E65">
        <v>7677</v>
      </c>
      <c r="F65">
        <v>1295</v>
      </c>
      <c r="G65">
        <v>2</v>
      </c>
      <c r="H65">
        <v>3</v>
      </c>
    </row>
    <row r="66" spans="1:8" x14ac:dyDescent="0.3">
      <c r="A66">
        <v>4760</v>
      </c>
      <c r="B66">
        <v>1227</v>
      </c>
      <c r="C66">
        <v>3250</v>
      </c>
      <c r="D66">
        <v>3724</v>
      </c>
      <c r="E66">
        <v>1247</v>
      </c>
      <c r="F66">
        <v>1145</v>
      </c>
      <c r="G66">
        <v>1</v>
      </c>
      <c r="H66">
        <v>3</v>
      </c>
    </row>
    <row r="67" spans="1:8" x14ac:dyDescent="0.3">
      <c r="A67">
        <v>85</v>
      </c>
      <c r="B67">
        <v>20959</v>
      </c>
      <c r="C67">
        <v>45828</v>
      </c>
      <c r="D67">
        <v>36</v>
      </c>
      <c r="E67">
        <v>24231</v>
      </c>
      <c r="F67">
        <v>1423</v>
      </c>
      <c r="G67">
        <v>2</v>
      </c>
      <c r="H67">
        <v>3</v>
      </c>
    </row>
    <row r="68" spans="1:8" x14ac:dyDescent="0.3">
      <c r="A68">
        <v>9</v>
      </c>
      <c r="B68">
        <v>1534</v>
      </c>
      <c r="C68">
        <v>7417</v>
      </c>
      <c r="D68">
        <v>175</v>
      </c>
      <c r="E68">
        <v>3468</v>
      </c>
      <c r="F68">
        <v>27</v>
      </c>
      <c r="G68">
        <v>1</v>
      </c>
      <c r="H68">
        <v>3</v>
      </c>
    </row>
    <row r="69" spans="1:8" x14ac:dyDescent="0.3">
      <c r="A69">
        <v>19913</v>
      </c>
      <c r="B69">
        <v>6759</v>
      </c>
      <c r="C69">
        <v>13462</v>
      </c>
      <c r="D69">
        <v>1256</v>
      </c>
      <c r="E69">
        <v>5141</v>
      </c>
      <c r="F69">
        <v>834</v>
      </c>
      <c r="G69">
        <v>2</v>
      </c>
      <c r="H69">
        <v>3</v>
      </c>
    </row>
    <row r="70" spans="1:8" x14ac:dyDescent="0.3">
      <c r="A70">
        <v>2446</v>
      </c>
      <c r="B70">
        <v>7260</v>
      </c>
      <c r="C70">
        <v>3993</v>
      </c>
      <c r="D70">
        <v>5870</v>
      </c>
      <c r="E70">
        <v>788</v>
      </c>
      <c r="F70">
        <v>3095</v>
      </c>
      <c r="G70">
        <v>1</v>
      </c>
      <c r="H70">
        <v>3</v>
      </c>
    </row>
    <row r="71" spans="1:8" x14ac:dyDescent="0.3">
      <c r="A71">
        <v>8352</v>
      </c>
      <c r="B71">
        <v>2820</v>
      </c>
      <c r="C71">
        <v>1293</v>
      </c>
      <c r="D71">
        <v>779</v>
      </c>
      <c r="E71">
        <v>656</v>
      </c>
      <c r="F71">
        <v>144</v>
      </c>
      <c r="G71">
        <v>1</v>
      </c>
      <c r="H71">
        <v>3</v>
      </c>
    </row>
    <row r="72" spans="1:8" x14ac:dyDescent="0.3">
      <c r="A72">
        <v>16705</v>
      </c>
      <c r="B72">
        <v>2037</v>
      </c>
      <c r="C72">
        <v>3202</v>
      </c>
      <c r="D72">
        <v>10643</v>
      </c>
      <c r="E72">
        <v>116</v>
      </c>
      <c r="F72">
        <v>1365</v>
      </c>
      <c r="G72">
        <v>1</v>
      </c>
      <c r="H72">
        <v>3</v>
      </c>
    </row>
    <row r="73" spans="1:8" x14ac:dyDescent="0.3">
      <c r="A73">
        <v>18291</v>
      </c>
      <c r="B73">
        <v>1266</v>
      </c>
      <c r="C73">
        <v>21042</v>
      </c>
      <c r="D73">
        <v>5373</v>
      </c>
      <c r="E73">
        <v>4173</v>
      </c>
      <c r="F73">
        <v>14472</v>
      </c>
      <c r="G73">
        <v>1</v>
      </c>
      <c r="H73">
        <v>3</v>
      </c>
    </row>
    <row r="74" spans="1:8" x14ac:dyDescent="0.3">
      <c r="A74">
        <v>4420</v>
      </c>
      <c r="B74">
        <v>5139</v>
      </c>
      <c r="C74">
        <v>2661</v>
      </c>
      <c r="D74">
        <v>8872</v>
      </c>
      <c r="E74">
        <v>1321</v>
      </c>
      <c r="F74">
        <v>181</v>
      </c>
      <c r="G74">
        <v>1</v>
      </c>
      <c r="H74">
        <v>3</v>
      </c>
    </row>
    <row r="75" spans="1:8" x14ac:dyDescent="0.3">
      <c r="A75">
        <v>19899</v>
      </c>
      <c r="B75">
        <v>5332</v>
      </c>
      <c r="C75">
        <v>8713</v>
      </c>
      <c r="D75">
        <v>8132</v>
      </c>
      <c r="E75">
        <v>764</v>
      </c>
      <c r="F75">
        <v>648</v>
      </c>
      <c r="G75">
        <v>2</v>
      </c>
      <c r="H75">
        <v>3</v>
      </c>
    </row>
    <row r="76" spans="1:8" x14ac:dyDescent="0.3">
      <c r="A76">
        <v>8190</v>
      </c>
      <c r="B76">
        <v>6343</v>
      </c>
      <c r="C76">
        <v>9794</v>
      </c>
      <c r="D76">
        <v>1285</v>
      </c>
      <c r="E76">
        <v>1901</v>
      </c>
      <c r="F76">
        <v>1780</v>
      </c>
      <c r="G76">
        <v>2</v>
      </c>
      <c r="H76">
        <v>3</v>
      </c>
    </row>
    <row r="77" spans="1:8" x14ac:dyDescent="0.3">
      <c r="A77">
        <v>20398</v>
      </c>
      <c r="B77">
        <v>1137</v>
      </c>
      <c r="C77">
        <v>3</v>
      </c>
      <c r="D77">
        <v>4407</v>
      </c>
      <c r="E77">
        <v>3</v>
      </c>
      <c r="F77">
        <v>975</v>
      </c>
      <c r="G77">
        <v>1</v>
      </c>
      <c r="H77">
        <v>3</v>
      </c>
    </row>
    <row r="78" spans="1:8" x14ac:dyDescent="0.3">
      <c r="A78">
        <v>717</v>
      </c>
      <c r="B78">
        <v>3587</v>
      </c>
      <c r="C78">
        <v>6532</v>
      </c>
      <c r="D78">
        <v>7530</v>
      </c>
      <c r="E78">
        <v>529</v>
      </c>
      <c r="F78">
        <v>894</v>
      </c>
      <c r="G78">
        <v>1</v>
      </c>
      <c r="H78">
        <v>3</v>
      </c>
    </row>
    <row r="79" spans="1:8" x14ac:dyDescent="0.3">
      <c r="A79">
        <v>12205</v>
      </c>
      <c r="B79">
        <v>12697</v>
      </c>
      <c r="C79">
        <v>28540</v>
      </c>
      <c r="D79">
        <v>869</v>
      </c>
      <c r="E79">
        <v>12034</v>
      </c>
      <c r="F79">
        <v>1009</v>
      </c>
      <c r="G79">
        <v>2</v>
      </c>
      <c r="H79">
        <v>3</v>
      </c>
    </row>
    <row r="80" spans="1:8" x14ac:dyDescent="0.3">
      <c r="A80">
        <v>10766</v>
      </c>
      <c r="B80">
        <v>1175</v>
      </c>
      <c r="C80">
        <v>2067</v>
      </c>
      <c r="D80">
        <v>2096</v>
      </c>
      <c r="E80">
        <v>301</v>
      </c>
      <c r="F80">
        <v>167</v>
      </c>
      <c r="G80">
        <v>1</v>
      </c>
      <c r="H80">
        <v>3</v>
      </c>
    </row>
    <row r="81" spans="1:8" x14ac:dyDescent="0.3">
      <c r="A81">
        <v>1640</v>
      </c>
      <c r="B81">
        <v>3259</v>
      </c>
      <c r="C81">
        <v>3655</v>
      </c>
      <c r="D81">
        <v>868</v>
      </c>
      <c r="E81">
        <v>1202</v>
      </c>
      <c r="F81">
        <v>1653</v>
      </c>
      <c r="G81">
        <v>1</v>
      </c>
      <c r="H81">
        <v>3</v>
      </c>
    </row>
    <row r="82" spans="1:8" x14ac:dyDescent="0.3">
      <c r="A82">
        <v>7005</v>
      </c>
      <c r="B82">
        <v>829</v>
      </c>
      <c r="C82">
        <v>3009</v>
      </c>
      <c r="D82">
        <v>430</v>
      </c>
      <c r="E82">
        <v>610</v>
      </c>
      <c r="F82">
        <v>529</v>
      </c>
      <c r="G82">
        <v>1</v>
      </c>
      <c r="H82">
        <v>3</v>
      </c>
    </row>
    <row r="83" spans="1:8" x14ac:dyDescent="0.3">
      <c r="A83">
        <v>219</v>
      </c>
      <c r="B83">
        <v>9540</v>
      </c>
      <c r="C83">
        <v>14403</v>
      </c>
      <c r="D83">
        <v>283</v>
      </c>
      <c r="E83">
        <v>7818</v>
      </c>
      <c r="F83">
        <v>156</v>
      </c>
      <c r="G83">
        <v>2</v>
      </c>
      <c r="H83">
        <v>3</v>
      </c>
    </row>
    <row r="84" spans="1:8" x14ac:dyDescent="0.3">
      <c r="A84">
        <v>10362</v>
      </c>
      <c r="B84">
        <v>9232</v>
      </c>
      <c r="C84">
        <v>11009</v>
      </c>
      <c r="D84">
        <v>737</v>
      </c>
      <c r="E84">
        <v>3537</v>
      </c>
      <c r="F84">
        <v>2342</v>
      </c>
      <c r="G84">
        <v>2</v>
      </c>
      <c r="H84">
        <v>3</v>
      </c>
    </row>
    <row r="85" spans="1:8" x14ac:dyDescent="0.3">
      <c r="A85">
        <v>20874</v>
      </c>
      <c r="B85">
        <v>1563</v>
      </c>
      <c r="C85">
        <v>1783</v>
      </c>
      <c r="D85">
        <v>2320</v>
      </c>
      <c r="E85">
        <v>550</v>
      </c>
      <c r="F85">
        <v>772</v>
      </c>
      <c r="G85">
        <v>1</v>
      </c>
      <c r="H85">
        <v>3</v>
      </c>
    </row>
    <row r="86" spans="1:8" x14ac:dyDescent="0.3">
      <c r="A86">
        <v>11867</v>
      </c>
      <c r="B86">
        <v>3327</v>
      </c>
      <c r="C86">
        <v>4814</v>
      </c>
      <c r="D86">
        <v>1178</v>
      </c>
      <c r="E86">
        <v>3837</v>
      </c>
      <c r="F86">
        <v>120</v>
      </c>
      <c r="G86">
        <v>2</v>
      </c>
      <c r="H86">
        <v>3</v>
      </c>
    </row>
    <row r="87" spans="1:8" x14ac:dyDescent="0.3">
      <c r="A87">
        <v>16117</v>
      </c>
      <c r="B87">
        <v>46197</v>
      </c>
      <c r="C87">
        <v>92780</v>
      </c>
      <c r="D87">
        <v>1026</v>
      </c>
      <c r="E87">
        <v>40827</v>
      </c>
      <c r="F87">
        <v>2944</v>
      </c>
      <c r="G87">
        <v>2</v>
      </c>
      <c r="H87">
        <v>3</v>
      </c>
    </row>
    <row r="88" spans="1:8" x14ac:dyDescent="0.3">
      <c r="A88">
        <v>22925</v>
      </c>
      <c r="B88">
        <v>73498</v>
      </c>
      <c r="C88">
        <v>32114</v>
      </c>
      <c r="D88">
        <v>987</v>
      </c>
      <c r="E88">
        <v>20070</v>
      </c>
      <c r="F88">
        <v>903</v>
      </c>
      <c r="G88">
        <v>2</v>
      </c>
      <c r="H88">
        <v>3</v>
      </c>
    </row>
    <row r="89" spans="1:8" x14ac:dyDescent="0.3">
      <c r="A89">
        <v>43265</v>
      </c>
      <c r="B89">
        <v>5025</v>
      </c>
      <c r="C89">
        <v>8117</v>
      </c>
      <c r="D89">
        <v>6312</v>
      </c>
      <c r="E89">
        <v>1579</v>
      </c>
      <c r="F89">
        <v>14351</v>
      </c>
      <c r="G89">
        <v>1</v>
      </c>
      <c r="H89">
        <v>3</v>
      </c>
    </row>
    <row r="90" spans="1:8" x14ac:dyDescent="0.3">
      <c r="A90">
        <v>7864</v>
      </c>
      <c r="B90">
        <v>542</v>
      </c>
      <c r="C90">
        <v>4042</v>
      </c>
      <c r="D90">
        <v>9735</v>
      </c>
      <c r="E90">
        <v>165</v>
      </c>
      <c r="F90">
        <v>46</v>
      </c>
      <c r="G90">
        <v>1</v>
      </c>
      <c r="H90">
        <v>3</v>
      </c>
    </row>
    <row r="91" spans="1:8" x14ac:dyDescent="0.3">
      <c r="A91">
        <v>24904</v>
      </c>
      <c r="B91">
        <v>3836</v>
      </c>
      <c r="C91">
        <v>5330</v>
      </c>
      <c r="D91">
        <v>3443</v>
      </c>
      <c r="E91">
        <v>454</v>
      </c>
      <c r="F91">
        <v>3178</v>
      </c>
      <c r="G91">
        <v>1</v>
      </c>
      <c r="H91">
        <v>3</v>
      </c>
    </row>
    <row r="92" spans="1:8" x14ac:dyDescent="0.3">
      <c r="A92">
        <v>11405</v>
      </c>
      <c r="B92">
        <v>596</v>
      </c>
      <c r="C92">
        <v>1638</v>
      </c>
      <c r="D92">
        <v>3347</v>
      </c>
      <c r="E92">
        <v>69</v>
      </c>
      <c r="F92">
        <v>360</v>
      </c>
      <c r="G92">
        <v>1</v>
      </c>
      <c r="H92">
        <v>3</v>
      </c>
    </row>
    <row r="93" spans="1:8" x14ac:dyDescent="0.3">
      <c r="A93">
        <v>12754</v>
      </c>
      <c r="B93">
        <v>2762</v>
      </c>
      <c r="C93">
        <v>2530</v>
      </c>
      <c r="D93">
        <v>8693</v>
      </c>
      <c r="E93">
        <v>627</v>
      </c>
      <c r="F93">
        <v>1117</v>
      </c>
      <c r="G93">
        <v>1</v>
      </c>
      <c r="H93">
        <v>3</v>
      </c>
    </row>
    <row r="94" spans="1:8" x14ac:dyDescent="0.3">
      <c r="A94">
        <v>9198</v>
      </c>
      <c r="B94">
        <v>27472</v>
      </c>
      <c r="C94">
        <v>32034</v>
      </c>
      <c r="D94">
        <v>3232</v>
      </c>
      <c r="E94">
        <v>18906</v>
      </c>
      <c r="F94">
        <v>5130</v>
      </c>
      <c r="G94">
        <v>2</v>
      </c>
      <c r="H94">
        <v>3</v>
      </c>
    </row>
    <row r="95" spans="1:8" x14ac:dyDescent="0.3">
      <c r="A95">
        <v>11314</v>
      </c>
      <c r="B95">
        <v>3090</v>
      </c>
      <c r="C95">
        <v>2062</v>
      </c>
      <c r="D95">
        <v>35009</v>
      </c>
      <c r="E95">
        <v>71</v>
      </c>
      <c r="F95">
        <v>2698</v>
      </c>
      <c r="G95">
        <v>1</v>
      </c>
      <c r="H95">
        <v>3</v>
      </c>
    </row>
    <row r="96" spans="1:8" x14ac:dyDescent="0.3">
      <c r="A96">
        <v>5626</v>
      </c>
      <c r="B96">
        <v>12220</v>
      </c>
      <c r="C96">
        <v>11323</v>
      </c>
      <c r="D96">
        <v>206</v>
      </c>
      <c r="E96">
        <v>5038</v>
      </c>
      <c r="F96">
        <v>244</v>
      </c>
      <c r="G96">
        <v>2</v>
      </c>
      <c r="H96">
        <v>3</v>
      </c>
    </row>
    <row r="97" spans="1:8" x14ac:dyDescent="0.3">
      <c r="A97">
        <v>3</v>
      </c>
      <c r="B97">
        <v>2920</v>
      </c>
      <c r="C97">
        <v>6252</v>
      </c>
      <c r="D97">
        <v>440</v>
      </c>
      <c r="E97">
        <v>223</v>
      </c>
      <c r="F97">
        <v>709</v>
      </c>
      <c r="G97">
        <v>1</v>
      </c>
      <c r="H97">
        <v>3</v>
      </c>
    </row>
    <row r="98" spans="1:8" x14ac:dyDescent="0.3">
      <c r="A98">
        <v>23</v>
      </c>
      <c r="B98">
        <v>2616</v>
      </c>
      <c r="C98">
        <v>8118</v>
      </c>
      <c r="D98">
        <v>145</v>
      </c>
      <c r="E98">
        <v>3874</v>
      </c>
      <c r="F98">
        <v>217</v>
      </c>
      <c r="G98">
        <v>2</v>
      </c>
      <c r="H98">
        <v>3</v>
      </c>
    </row>
    <row r="99" spans="1:8" x14ac:dyDescent="0.3">
      <c r="A99">
        <v>403</v>
      </c>
      <c r="B99">
        <v>254</v>
      </c>
      <c r="C99">
        <v>610</v>
      </c>
      <c r="D99">
        <v>774</v>
      </c>
      <c r="E99">
        <v>54</v>
      </c>
      <c r="F99">
        <v>63</v>
      </c>
      <c r="G99">
        <v>1</v>
      </c>
      <c r="H99">
        <v>3</v>
      </c>
    </row>
    <row r="100" spans="1:8" x14ac:dyDescent="0.3">
      <c r="A100">
        <v>503</v>
      </c>
      <c r="B100">
        <v>112</v>
      </c>
      <c r="C100">
        <v>778</v>
      </c>
      <c r="D100">
        <v>895</v>
      </c>
      <c r="E100">
        <v>56</v>
      </c>
      <c r="F100">
        <v>132</v>
      </c>
      <c r="G100">
        <v>1</v>
      </c>
      <c r="H100">
        <v>3</v>
      </c>
    </row>
    <row r="101" spans="1:8" x14ac:dyDescent="0.3">
      <c r="A101">
        <v>9658</v>
      </c>
      <c r="B101">
        <v>2182</v>
      </c>
      <c r="C101">
        <v>1909</v>
      </c>
      <c r="D101">
        <v>5639</v>
      </c>
      <c r="E101">
        <v>215</v>
      </c>
      <c r="F101">
        <v>323</v>
      </c>
      <c r="G101">
        <v>1</v>
      </c>
      <c r="H101">
        <v>3</v>
      </c>
    </row>
    <row r="102" spans="1:8" x14ac:dyDescent="0.3">
      <c r="A102">
        <v>11594</v>
      </c>
      <c r="B102">
        <v>7779</v>
      </c>
      <c r="C102">
        <v>12144</v>
      </c>
      <c r="D102">
        <v>3252</v>
      </c>
      <c r="E102">
        <v>8035</v>
      </c>
      <c r="F102">
        <v>3029</v>
      </c>
      <c r="G102">
        <v>2</v>
      </c>
      <c r="H102">
        <v>3</v>
      </c>
    </row>
    <row r="103" spans="1:8" x14ac:dyDescent="0.3">
      <c r="A103">
        <v>1420</v>
      </c>
      <c r="B103">
        <v>10810</v>
      </c>
      <c r="C103">
        <v>16267</v>
      </c>
      <c r="D103">
        <v>1593</v>
      </c>
      <c r="E103">
        <v>6766</v>
      </c>
      <c r="F103">
        <v>1838</v>
      </c>
      <c r="G103">
        <v>2</v>
      </c>
      <c r="H103">
        <v>3</v>
      </c>
    </row>
    <row r="104" spans="1:8" x14ac:dyDescent="0.3">
      <c r="A104">
        <v>2932</v>
      </c>
      <c r="B104">
        <v>6459</v>
      </c>
      <c r="C104">
        <v>7677</v>
      </c>
      <c r="D104">
        <v>2561</v>
      </c>
      <c r="E104">
        <v>4573</v>
      </c>
      <c r="F104">
        <v>1386</v>
      </c>
      <c r="G104">
        <v>2</v>
      </c>
      <c r="H104">
        <v>3</v>
      </c>
    </row>
    <row r="105" spans="1:8" x14ac:dyDescent="0.3">
      <c r="A105">
        <v>56082</v>
      </c>
      <c r="B105">
        <v>3504</v>
      </c>
      <c r="C105">
        <v>8906</v>
      </c>
      <c r="D105">
        <v>18028</v>
      </c>
      <c r="E105">
        <v>1480</v>
      </c>
      <c r="F105">
        <v>2498</v>
      </c>
      <c r="G105">
        <v>1</v>
      </c>
      <c r="H105">
        <v>3</v>
      </c>
    </row>
    <row r="106" spans="1:8" x14ac:dyDescent="0.3">
      <c r="A106">
        <v>14100</v>
      </c>
      <c r="B106">
        <v>2132</v>
      </c>
      <c r="C106">
        <v>3445</v>
      </c>
      <c r="D106">
        <v>1336</v>
      </c>
      <c r="E106">
        <v>1491</v>
      </c>
      <c r="F106">
        <v>548</v>
      </c>
      <c r="G106">
        <v>1</v>
      </c>
      <c r="H106">
        <v>3</v>
      </c>
    </row>
    <row r="107" spans="1:8" x14ac:dyDescent="0.3">
      <c r="A107">
        <v>15587</v>
      </c>
      <c r="B107">
        <v>1014</v>
      </c>
      <c r="C107">
        <v>3970</v>
      </c>
      <c r="D107">
        <v>910</v>
      </c>
      <c r="E107">
        <v>139</v>
      </c>
      <c r="F107">
        <v>1378</v>
      </c>
      <c r="G107">
        <v>1</v>
      </c>
      <c r="H107">
        <v>3</v>
      </c>
    </row>
    <row r="108" spans="1:8" x14ac:dyDescent="0.3">
      <c r="A108">
        <v>1454</v>
      </c>
      <c r="B108">
        <v>6337</v>
      </c>
      <c r="C108">
        <v>10704</v>
      </c>
      <c r="D108">
        <v>133</v>
      </c>
      <c r="E108">
        <v>6830</v>
      </c>
      <c r="F108">
        <v>1831</v>
      </c>
      <c r="G108">
        <v>2</v>
      </c>
      <c r="H108">
        <v>3</v>
      </c>
    </row>
    <row r="109" spans="1:8" x14ac:dyDescent="0.3">
      <c r="A109">
        <v>8797</v>
      </c>
      <c r="B109">
        <v>10646</v>
      </c>
      <c r="C109">
        <v>14886</v>
      </c>
      <c r="D109">
        <v>2471</v>
      </c>
      <c r="E109">
        <v>8969</v>
      </c>
      <c r="F109">
        <v>1438</v>
      </c>
      <c r="G109">
        <v>2</v>
      </c>
      <c r="H109">
        <v>3</v>
      </c>
    </row>
    <row r="110" spans="1:8" x14ac:dyDescent="0.3">
      <c r="A110">
        <v>1531</v>
      </c>
      <c r="B110">
        <v>8397</v>
      </c>
      <c r="C110">
        <v>6981</v>
      </c>
      <c r="D110">
        <v>247</v>
      </c>
      <c r="E110">
        <v>2505</v>
      </c>
      <c r="F110">
        <v>1236</v>
      </c>
      <c r="G110">
        <v>2</v>
      </c>
      <c r="H110">
        <v>3</v>
      </c>
    </row>
    <row r="111" spans="1:8" x14ac:dyDescent="0.3">
      <c r="A111">
        <v>1406</v>
      </c>
      <c r="B111">
        <v>16729</v>
      </c>
      <c r="C111">
        <v>28986</v>
      </c>
      <c r="D111">
        <v>673</v>
      </c>
      <c r="E111">
        <v>836</v>
      </c>
      <c r="F111">
        <v>3</v>
      </c>
      <c r="G111">
        <v>2</v>
      </c>
      <c r="H111">
        <v>3</v>
      </c>
    </row>
    <row r="112" spans="1:8" x14ac:dyDescent="0.3">
      <c r="A112">
        <v>11818</v>
      </c>
      <c r="B112">
        <v>1648</v>
      </c>
      <c r="C112">
        <v>1694</v>
      </c>
      <c r="D112">
        <v>2276</v>
      </c>
      <c r="E112">
        <v>169</v>
      </c>
      <c r="F112">
        <v>1647</v>
      </c>
      <c r="G112">
        <v>1</v>
      </c>
      <c r="H112">
        <v>3</v>
      </c>
    </row>
    <row r="113" spans="1:8" x14ac:dyDescent="0.3">
      <c r="A113">
        <v>12579</v>
      </c>
      <c r="B113">
        <v>11114</v>
      </c>
      <c r="C113">
        <v>17569</v>
      </c>
      <c r="D113">
        <v>805</v>
      </c>
      <c r="E113">
        <v>6457</v>
      </c>
      <c r="F113">
        <v>1519</v>
      </c>
      <c r="G113">
        <v>2</v>
      </c>
      <c r="H113">
        <v>3</v>
      </c>
    </row>
    <row r="114" spans="1:8" x14ac:dyDescent="0.3">
      <c r="A114">
        <v>19046</v>
      </c>
      <c r="B114">
        <v>2770</v>
      </c>
      <c r="C114">
        <v>2469</v>
      </c>
      <c r="D114">
        <v>8853</v>
      </c>
      <c r="E114">
        <v>483</v>
      </c>
      <c r="F114">
        <v>2708</v>
      </c>
      <c r="G114">
        <v>1</v>
      </c>
      <c r="H114">
        <v>3</v>
      </c>
    </row>
    <row r="115" spans="1:8" x14ac:dyDescent="0.3">
      <c r="A115">
        <v>14438</v>
      </c>
      <c r="B115">
        <v>2295</v>
      </c>
      <c r="C115">
        <v>1733</v>
      </c>
      <c r="D115">
        <v>3220</v>
      </c>
      <c r="E115">
        <v>585</v>
      </c>
      <c r="F115">
        <v>1561</v>
      </c>
      <c r="G115">
        <v>1</v>
      </c>
      <c r="H115">
        <v>3</v>
      </c>
    </row>
    <row r="116" spans="1:8" x14ac:dyDescent="0.3">
      <c r="A116">
        <v>18044</v>
      </c>
      <c r="B116">
        <v>1080</v>
      </c>
      <c r="C116">
        <v>2000</v>
      </c>
      <c r="D116">
        <v>2555</v>
      </c>
      <c r="E116">
        <v>118</v>
      </c>
      <c r="F116">
        <v>1266</v>
      </c>
      <c r="G116">
        <v>1</v>
      </c>
      <c r="H116">
        <v>3</v>
      </c>
    </row>
    <row r="117" spans="1:8" x14ac:dyDescent="0.3">
      <c r="A117">
        <v>11134</v>
      </c>
      <c r="B117">
        <v>793</v>
      </c>
      <c r="C117">
        <v>2988</v>
      </c>
      <c r="D117">
        <v>2715</v>
      </c>
      <c r="E117">
        <v>276</v>
      </c>
      <c r="F117">
        <v>610</v>
      </c>
      <c r="G117">
        <v>1</v>
      </c>
      <c r="H117">
        <v>3</v>
      </c>
    </row>
    <row r="118" spans="1:8" x14ac:dyDescent="0.3">
      <c r="A118">
        <v>11173</v>
      </c>
      <c r="B118">
        <v>2521</v>
      </c>
      <c r="C118">
        <v>3355</v>
      </c>
      <c r="D118">
        <v>1517</v>
      </c>
      <c r="E118">
        <v>310</v>
      </c>
      <c r="F118">
        <v>222</v>
      </c>
      <c r="G118">
        <v>1</v>
      </c>
      <c r="H118">
        <v>3</v>
      </c>
    </row>
    <row r="119" spans="1:8" x14ac:dyDescent="0.3">
      <c r="A119">
        <v>6990</v>
      </c>
      <c r="B119">
        <v>3880</v>
      </c>
      <c r="C119">
        <v>5380</v>
      </c>
      <c r="D119">
        <v>1647</v>
      </c>
      <c r="E119">
        <v>319</v>
      </c>
      <c r="F119">
        <v>1160</v>
      </c>
      <c r="G119">
        <v>1</v>
      </c>
      <c r="H119">
        <v>3</v>
      </c>
    </row>
    <row r="120" spans="1:8" x14ac:dyDescent="0.3">
      <c r="A120">
        <v>20049</v>
      </c>
      <c r="B120">
        <v>1891</v>
      </c>
      <c r="C120">
        <v>2362</v>
      </c>
      <c r="D120">
        <v>5343</v>
      </c>
      <c r="E120">
        <v>411</v>
      </c>
      <c r="F120">
        <v>933</v>
      </c>
      <c r="G120">
        <v>1</v>
      </c>
      <c r="H120">
        <v>3</v>
      </c>
    </row>
    <row r="121" spans="1:8" x14ac:dyDescent="0.3">
      <c r="A121">
        <v>8258</v>
      </c>
      <c r="B121">
        <v>2344</v>
      </c>
      <c r="C121">
        <v>2147</v>
      </c>
      <c r="D121">
        <v>3896</v>
      </c>
      <c r="E121">
        <v>266</v>
      </c>
      <c r="F121">
        <v>635</v>
      </c>
      <c r="G121">
        <v>1</v>
      </c>
      <c r="H121">
        <v>3</v>
      </c>
    </row>
    <row r="122" spans="1:8" x14ac:dyDescent="0.3">
      <c r="A122">
        <v>17160</v>
      </c>
      <c r="B122">
        <v>1200</v>
      </c>
      <c r="C122">
        <v>3412</v>
      </c>
      <c r="D122">
        <v>2417</v>
      </c>
      <c r="E122">
        <v>174</v>
      </c>
      <c r="F122">
        <v>1136</v>
      </c>
      <c r="G122">
        <v>1</v>
      </c>
      <c r="H122">
        <v>3</v>
      </c>
    </row>
    <row r="123" spans="1:8" x14ac:dyDescent="0.3">
      <c r="A123">
        <v>4020</v>
      </c>
      <c r="B123">
        <v>3234</v>
      </c>
      <c r="C123">
        <v>1498</v>
      </c>
      <c r="D123">
        <v>2395</v>
      </c>
      <c r="E123">
        <v>264</v>
      </c>
      <c r="F123">
        <v>255</v>
      </c>
      <c r="G123">
        <v>1</v>
      </c>
      <c r="H123">
        <v>3</v>
      </c>
    </row>
    <row r="124" spans="1:8" x14ac:dyDescent="0.3">
      <c r="A124">
        <v>12212</v>
      </c>
      <c r="B124">
        <v>201</v>
      </c>
      <c r="C124">
        <v>245</v>
      </c>
      <c r="D124">
        <v>1991</v>
      </c>
      <c r="E124">
        <v>25</v>
      </c>
      <c r="F124">
        <v>860</v>
      </c>
      <c r="G124">
        <v>1</v>
      </c>
      <c r="H124">
        <v>3</v>
      </c>
    </row>
    <row r="125" spans="1:8" x14ac:dyDescent="0.3">
      <c r="A125">
        <v>11170</v>
      </c>
      <c r="B125">
        <v>10769</v>
      </c>
      <c r="C125">
        <v>8814</v>
      </c>
      <c r="D125">
        <v>2194</v>
      </c>
      <c r="E125">
        <v>1976</v>
      </c>
      <c r="F125">
        <v>143</v>
      </c>
      <c r="G125">
        <v>2</v>
      </c>
      <c r="H125">
        <v>3</v>
      </c>
    </row>
    <row r="126" spans="1:8" x14ac:dyDescent="0.3">
      <c r="A126">
        <v>36050</v>
      </c>
      <c r="B126">
        <v>1642</v>
      </c>
      <c r="C126">
        <v>2961</v>
      </c>
      <c r="D126">
        <v>4787</v>
      </c>
      <c r="E126">
        <v>500</v>
      </c>
      <c r="F126">
        <v>1621</v>
      </c>
      <c r="G126">
        <v>1</v>
      </c>
      <c r="H126">
        <v>3</v>
      </c>
    </row>
    <row r="127" spans="1:8" x14ac:dyDescent="0.3">
      <c r="A127">
        <v>76237</v>
      </c>
      <c r="B127">
        <v>3473</v>
      </c>
      <c r="C127">
        <v>7102</v>
      </c>
      <c r="D127">
        <v>16538</v>
      </c>
      <c r="E127">
        <v>778</v>
      </c>
      <c r="F127">
        <v>918</v>
      </c>
      <c r="G127">
        <v>1</v>
      </c>
      <c r="H127">
        <v>3</v>
      </c>
    </row>
    <row r="128" spans="1:8" x14ac:dyDescent="0.3">
      <c r="A128">
        <v>19219</v>
      </c>
      <c r="B128">
        <v>1840</v>
      </c>
      <c r="C128">
        <v>1658</v>
      </c>
      <c r="D128">
        <v>8195</v>
      </c>
      <c r="E128">
        <v>349</v>
      </c>
      <c r="F128">
        <v>483</v>
      </c>
      <c r="G128">
        <v>1</v>
      </c>
      <c r="H128">
        <v>3</v>
      </c>
    </row>
    <row r="129" spans="1:8" x14ac:dyDescent="0.3">
      <c r="A129">
        <v>21465</v>
      </c>
      <c r="B129">
        <v>7243</v>
      </c>
      <c r="C129">
        <v>10685</v>
      </c>
      <c r="D129">
        <v>880</v>
      </c>
      <c r="E129">
        <v>2386</v>
      </c>
      <c r="F129">
        <v>2749</v>
      </c>
      <c r="G129">
        <v>2</v>
      </c>
      <c r="H129">
        <v>3</v>
      </c>
    </row>
    <row r="130" spans="1:8" x14ac:dyDescent="0.3">
      <c r="A130">
        <v>140</v>
      </c>
      <c r="B130">
        <v>8847</v>
      </c>
      <c r="C130">
        <v>3823</v>
      </c>
      <c r="D130">
        <v>142</v>
      </c>
      <c r="E130">
        <v>1062</v>
      </c>
      <c r="F130">
        <v>3</v>
      </c>
      <c r="G130">
        <v>1</v>
      </c>
      <c r="H130">
        <v>3</v>
      </c>
    </row>
    <row r="131" spans="1:8" x14ac:dyDescent="0.3">
      <c r="A131">
        <v>42312</v>
      </c>
      <c r="B131">
        <v>926</v>
      </c>
      <c r="C131">
        <v>1510</v>
      </c>
      <c r="D131">
        <v>1718</v>
      </c>
      <c r="E131">
        <v>410</v>
      </c>
      <c r="F131">
        <v>1819</v>
      </c>
      <c r="G131">
        <v>1</v>
      </c>
      <c r="H131">
        <v>3</v>
      </c>
    </row>
    <row r="132" spans="1:8" x14ac:dyDescent="0.3">
      <c r="A132">
        <v>7149</v>
      </c>
      <c r="B132">
        <v>2428</v>
      </c>
      <c r="C132">
        <v>699</v>
      </c>
      <c r="D132">
        <v>6316</v>
      </c>
      <c r="E132">
        <v>395</v>
      </c>
      <c r="F132">
        <v>911</v>
      </c>
      <c r="G132">
        <v>1</v>
      </c>
      <c r="H132">
        <v>3</v>
      </c>
    </row>
    <row r="133" spans="1:8" x14ac:dyDescent="0.3">
      <c r="A133">
        <v>2101</v>
      </c>
      <c r="B133">
        <v>589</v>
      </c>
      <c r="C133">
        <v>314</v>
      </c>
      <c r="D133">
        <v>346</v>
      </c>
      <c r="E133">
        <v>70</v>
      </c>
      <c r="F133">
        <v>310</v>
      </c>
      <c r="G133">
        <v>1</v>
      </c>
      <c r="H133">
        <v>3</v>
      </c>
    </row>
    <row r="134" spans="1:8" x14ac:dyDescent="0.3">
      <c r="A134">
        <v>14903</v>
      </c>
      <c r="B134">
        <v>2032</v>
      </c>
      <c r="C134">
        <v>2479</v>
      </c>
      <c r="D134">
        <v>576</v>
      </c>
      <c r="E134">
        <v>955</v>
      </c>
      <c r="F134">
        <v>328</v>
      </c>
      <c r="G134">
        <v>1</v>
      </c>
      <c r="H134">
        <v>3</v>
      </c>
    </row>
    <row r="135" spans="1:8" x14ac:dyDescent="0.3">
      <c r="A135">
        <v>9434</v>
      </c>
      <c r="B135">
        <v>1042</v>
      </c>
      <c r="C135">
        <v>1235</v>
      </c>
      <c r="D135">
        <v>436</v>
      </c>
      <c r="E135">
        <v>256</v>
      </c>
      <c r="F135">
        <v>396</v>
      </c>
      <c r="G135">
        <v>1</v>
      </c>
      <c r="H135">
        <v>3</v>
      </c>
    </row>
    <row r="136" spans="1:8" x14ac:dyDescent="0.3">
      <c r="A136">
        <v>7388</v>
      </c>
      <c r="B136">
        <v>1882</v>
      </c>
      <c r="C136">
        <v>2174</v>
      </c>
      <c r="D136">
        <v>720</v>
      </c>
      <c r="E136">
        <v>47</v>
      </c>
      <c r="F136">
        <v>537</v>
      </c>
      <c r="G136">
        <v>1</v>
      </c>
      <c r="H136">
        <v>3</v>
      </c>
    </row>
    <row r="137" spans="1:8" x14ac:dyDescent="0.3">
      <c r="A137">
        <v>6300</v>
      </c>
      <c r="B137">
        <v>1289</v>
      </c>
      <c r="C137">
        <v>2591</v>
      </c>
      <c r="D137">
        <v>1170</v>
      </c>
      <c r="E137">
        <v>199</v>
      </c>
      <c r="F137">
        <v>326</v>
      </c>
      <c r="G137">
        <v>1</v>
      </c>
      <c r="H137">
        <v>3</v>
      </c>
    </row>
    <row r="138" spans="1:8" x14ac:dyDescent="0.3">
      <c r="A138">
        <v>4625</v>
      </c>
      <c r="B138">
        <v>8579</v>
      </c>
      <c r="C138">
        <v>7030</v>
      </c>
      <c r="D138">
        <v>4575</v>
      </c>
      <c r="E138">
        <v>2447</v>
      </c>
      <c r="F138">
        <v>1542</v>
      </c>
      <c r="G138">
        <v>1</v>
      </c>
      <c r="H138">
        <v>3</v>
      </c>
    </row>
    <row r="139" spans="1:8" x14ac:dyDescent="0.3">
      <c r="A139">
        <v>3087</v>
      </c>
      <c r="B139">
        <v>8080</v>
      </c>
      <c r="C139">
        <v>8282</v>
      </c>
      <c r="D139">
        <v>661</v>
      </c>
      <c r="E139">
        <v>721</v>
      </c>
      <c r="F139">
        <v>36</v>
      </c>
      <c r="G139">
        <v>1</v>
      </c>
      <c r="H139">
        <v>3</v>
      </c>
    </row>
    <row r="140" spans="1:8" x14ac:dyDescent="0.3">
      <c r="A140">
        <v>13537</v>
      </c>
      <c r="B140">
        <v>4257</v>
      </c>
      <c r="C140">
        <v>5034</v>
      </c>
      <c r="D140">
        <v>155</v>
      </c>
      <c r="E140">
        <v>249</v>
      </c>
      <c r="F140">
        <v>3271</v>
      </c>
      <c r="G140">
        <v>1</v>
      </c>
      <c r="H140">
        <v>3</v>
      </c>
    </row>
    <row r="141" spans="1:8" x14ac:dyDescent="0.3">
      <c r="A141">
        <v>5387</v>
      </c>
      <c r="B141">
        <v>4979</v>
      </c>
      <c r="C141">
        <v>3343</v>
      </c>
      <c r="D141">
        <v>825</v>
      </c>
      <c r="E141">
        <v>637</v>
      </c>
      <c r="F141">
        <v>929</v>
      </c>
      <c r="G141">
        <v>1</v>
      </c>
      <c r="H141">
        <v>3</v>
      </c>
    </row>
    <row r="142" spans="1:8" x14ac:dyDescent="0.3">
      <c r="A142">
        <v>17623</v>
      </c>
      <c r="B142">
        <v>4280</v>
      </c>
      <c r="C142">
        <v>7305</v>
      </c>
      <c r="D142">
        <v>2279</v>
      </c>
      <c r="E142">
        <v>960</v>
      </c>
      <c r="F142">
        <v>2616</v>
      </c>
      <c r="G142">
        <v>1</v>
      </c>
      <c r="H142">
        <v>3</v>
      </c>
    </row>
    <row r="143" spans="1:8" x14ac:dyDescent="0.3">
      <c r="A143">
        <v>30379</v>
      </c>
      <c r="B143">
        <v>13252</v>
      </c>
      <c r="C143">
        <v>5189</v>
      </c>
      <c r="D143">
        <v>321</v>
      </c>
      <c r="E143">
        <v>51</v>
      </c>
      <c r="F143">
        <v>1450</v>
      </c>
      <c r="G143">
        <v>1</v>
      </c>
      <c r="H143">
        <v>3</v>
      </c>
    </row>
    <row r="144" spans="1:8" x14ac:dyDescent="0.3">
      <c r="A144">
        <v>37036</v>
      </c>
      <c r="B144">
        <v>7152</v>
      </c>
      <c r="C144">
        <v>8253</v>
      </c>
      <c r="D144">
        <v>2995</v>
      </c>
      <c r="E144">
        <v>20</v>
      </c>
      <c r="F144">
        <v>3</v>
      </c>
      <c r="G144">
        <v>1</v>
      </c>
      <c r="H144">
        <v>3</v>
      </c>
    </row>
    <row r="145" spans="1:8" x14ac:dyDescent="0.3">
      <c r="A145">
        <v>10405</v>
      </c>
      <c r="B145">
        <v>1596</v>
      </c>
      <c r="C145">
        <v>1096</v>
      </c>
      <c r="D145">
        <v>8425</v>
      </c>
      <c r="E145">
        <v>399</v>
      </c>
      <c r="F145">
        <v>318</v>
      </c>
      <c r="G145">
        <v>1</v>
      </c>
      <c r="H145">
        <v>3</v>
      </c>
    </row>
    <row r="146" spans="1:8" x14ac:dyDescent="0.3">
      <c r="A146">
        <v>18827</v>
      </c>
      <c r="B146">
        <v>3677</v>
      </c>
      <c r="C146">
        <v>1988</v>
      </c>
      <c r="D146">
        <v>118</v>
      </c>
      <c r="E146">
        <v>516</v>
      </c>
      <c r="F146">
        <v>201</v>
      </c>
      <c r="G146">
        <v>1</v>
      </c>
      <c r="H146">
        <v>3</v>
      </c>
    </row>
    <row r="147" spans="1:8" x14ac:dyDescent="0.3">
      <c r="A147">
        <v>22039</v>
      </c>
      <c r="B147">
        <v>8384</v>
      </c>
      <c r="C147">
        <v>34792</v>
      </c>
      <c r="D147">
        <v>42</v>
      </c>
      <c r="E147">
        <v>12591</v>
      </c>
      <c r="F147">
        <v>4430</v>
      </c>
      <c r="G147">
        <v>2</v>
      </c>
      <c r="H147">
        <v>3</v>
      </c>
    </row>
    <row r="148" spans="1:8" x14ac:dyDescent="0.3">
      <c r="A148">
        <v>7769</v>
      </c>
      <c r="B148">
        <v>1936</v>
      </c>
      <c r="C148">
        <v>2177</v>
      </c>
      <c r="D148">
        <v>926</v>
      </c>
      <c r="E148">
        <v>73</v>
      </c>
      <c r="F148">
        <v>520</v>
      </c>
      <c r="G148">
        <v>1</v>
      </c>
      <c r="H148">
        <v>3</v>
      </c>
    </row>
    <row r="149" spans="1:8" x14ac:dyDescent="0.3">
      <c r="A149">
        <v>9203</v>
      </c>
      <c r="B149">
        <v>3373</v>
      </c>
      <c r="C149">
        <v>2707</v>
      </c>
      <c r="D149">
        <v>1286</v>
      </c>
      <c r="E149">
        <v>1082</v>
      </c>
      <c r="F149">
        <v>526</v>
      </c>
      <c r="G149">
        <v>1</v>
      </c>
      <c r="H149">
        <v>3</v>
      </c>
    </row>
    <row r="150" spans="1:8" x14ac:dyDescent="0.3">
      <c r="A150">
        <v>5924</v>
      </c>
      <c r="B150">
        <v>584</v>
      </c>
      <c r="C150">
        <v>542</v>
      </c>
      <c r="D150">
        <v>4052</v>
      </c>
      <c r="E150">
        <v>283</v>
      </c>
      <c r="F150">
        <v>434</v>
      </c>
      <c r="G150">
        <v>1</v>
      </c>
      <c r="H150">
        <v>3</v>
      </c>
    </row>
    <row r="151" spans="1:8" x14ac:dyDescent="0.3">
      <c r="A151">
        <v>31812</v>
      </c>
      <c r="B151">
        <v>1433</v>
      </c>
      <c r="C151">
        <v>1651</v>
      </c>
      <c r="D151">
        <v>800</v>
      </c>
      <c r="E151">
        <v>113</v>
      </c>
      <c r="F151">
        <v>1440</v>
      </c>
      <c r="G151">
        <v>1</v>
      </c>
      <c r="H151">
        <v>3</v>
      </c>
    </row>
    <row r="152" spans="1:8" x14ac:dyDescent="0.3">
      <c r="A152">
        <v>16225</v>
      </c>
      <c r="B152">
        <v>1825</v>
      </c>
      <c r="C152">
        <v>1765</v>
      </c>
      <c r="D152">
        <v>853</v>
      </c>
      <c r="E152">
        <v>170</v>
      </c>
      <c r="F152">
        <v>1067</v>
      </c>
      <c r="G152">
        <v>1</v>
      </c>
      <c r="H152">
        <v>3</v>
      </c>
    </row>
    <row r="153" spans="1:8" x14ac:dyDescent="0.3">
      <c r="A153">
        <v>1289</v>
      </c>
      <c r="B153">
        <v>3328</v>
      </c>
      <c r="C153">
        <v>2022</v>
      </c>
      <c r="D153">
        <v>531</v>
      </c>
      <c r="E153">
        <v>255</v>
      </c>
      <c r="F153">
        <v>1774</v>
      </c>
      <c r="G153">
        <v>1</v>
      </c>
      <c r="H153">
        <v>3</v>
      </c>
    </row>
    <row r="154" spans="1:8" x14ac:dyDescent="0.3">
      <c r="A154">
        <v>18840</v>
      </c>
      <c r="B154">
        <v>1371</v>
      </c>
      <c r="C154">
        <v>3135</v>
      </c>
      <c r="D154">
        <v>3001</v>
      </c>
      <c r="E154">
        <v>352</v>
      </c>
      <c r="F154">
        <v>184</v>
      </c>
      <c r="G154">
        <v>1</v>
      </c>
      <c r="H154">
        <v>3</v>
      </c>
    </row>
    <row r="155" spans="1:8" x14ac:dyDescent="0.3">
      <c r="A155">
        <v>3463</v>
      </c>
      <c r="B155">
        <v>9250</v>
      </c>
      <c r="C155">
        <v>2368</v>
      </c>
      <c r="D155">
        <v>779</v>
      </c>
      <c r="E155">
        <v>302</v>
      </c>
      <c r="F155">
        <v>1627</v>
      </c>
      <c r="G155">
        <v>1</v>
      </c>
      <c r="H155">
        <v>3</v>
      </c>
    </row>
    <row r="156" spans="1:8" x14ac:dyDescent="0.3">
      <c r="A156">
        <v>622</v>
      </c>
      <c r="B156">
        <v>55</v>
      </c>
      <c r="C156">
        <v>137</v>
      </c>
      <c r="D156">
        <v>75</v>
      </c>
      <c r="E156">
        <v>7</v>
      </c>
      <c r="F156">
        <v>8</v>
      </c>
      <c r="G156">
        <v>1</v>
      </c>
      <c r="H156">
        <v>3</v>
      </c>
    </row>
    <row r="157" spans="1:8" x14ac:dyDescent="0.3">
      <c r="A157">
        <v>1989</v>
      </c>
      <c r="B157">
        <v>10690</v>
      </c>
      <c r="C157">
        <v>19460</v>
      </c>
      <c r="D157">
        <v>233</v>
      </c>
      <c r="E157">
        <v>11577</v>
      </c>
      <c r="F157">
        <v>2153</v>
      </c>
      <c r="G157">
        <v>2</v>
      </c>
      <c r="H157">
        <v>3</v>
      </c>
    </row>
    <row r="158" spans="1:8" x14ac:dyDescent="0.3">
      <c r="A158">
        <v>3830</v>
      </c>
      <c r="B158">
        <v>5291</v>
      </c>
      <c r="C158">
        <v>14855</v>
      </c>
      <c r="D158">
        <v>317</v>
      </c>
      <c r="E158">
        <v>6694</v>
      </c>
      <c r="F158">
        <v>3182</v>
      </c>
      <c r="G158">
        <v>2</v>
      </c>
      <c r="H158">
        <v>3</v>
      </c>
    </row>
    <row r="159" spans="1:8" x14ac:dyDescent="0.3">
      <c r="A159">
        <v>17773</v>
      </c>
      <c r="B159">
        <v>1366</v>
      </c>
      <c r="C159">
        <v>2474</v>
      </c>
      <c r="D159">
        <v>3378</v>
      </c>
      <c r="E159">
        <v>811</v>
      </c>
      <c r="F159">
        <v>418</v>
      </c>
      <c r="G159">
        <v>1</v>
      </c>
      <c r="H159">
        <v>3</v>
      </c>
    </row>
    <row r="160" spans="1:8" x14ac:dyDescent="0.3">
      <c r="A160">
        <v>2861</v>
      </c>
      <c r="B160">
        <v>6570</v>
      </c>
      <c r="C160">
        <v>9618</v>
      </c>
      <c r="D160">
        <v>930</v>
      </c>
      <c r="E160">
        <v>4004</v>
      </c>
      <c r="F160">
        <v>1682</v>
      </c>
      <c r="G160">
        <v>2</v>
      </c>
      <c r="H160">
        <v>3</v>
      </c>
    </row>
    <row r="161" spans="1:8" x14ac:dyDescent="0.3">
      <c r="A161">
        <v>355</v>
      </c>
      <c r="B161">
        <v>7704</v>
      </c>
      <c r="C161">
        <v>14682</v>
      </c>
      <c r="D161">
        <v>398</v>
      </c>
      <c r="E161">
        <v>8077</v>
      </c>
      <c r="F161">
        <v>303</v>
      </c>
      <c r="G161">
        <v>2</v>
      </c>
      <c r="H161">
        <v>3</v>
      </c>
    </row>
    <row r="162" spans="1:8" x14ac:dyDescent="0.3">
      <c r="A162">
        <v>1725</v>
      </c>
      <c r="B162">
        <v>3651</v>
      </c>
      <c r="C162">
        <v>12822</v>
      </c>
      <c r="D162">
        <v>824</v>
      </c>
      <c r="E162">
        <v>4424</v>
      </c>
      <c r="F162">
        <v>2157</v>
      </c>
      <c r="G162">
        <v>2</v>
      </c>
      <c r="H162">
        <v>3</v>
      </c>
    </row>
    <row r="163" spans="1:8" x14ac:dyDescent="0.3">
      <c r="A163">
        <v>12434</v>
      </c>
      <c r="B163">
        <v>540</v>
      </c>
      <c r="C163">
        <v>283</v>
      </c>
      <c r="D163">
        <v>1092</v>
      </c>
      <c r="E163">
        <v>3</v>
      </c>
      <c r="F163">
        <v>2233</v>
      </c>
      <c r="G163">
        <v>1</v>
      </c>
      <c r="H163">
        <v>3</v>
      </c>
    </row>
    <row r="164" spans="1:8" x14ac:dyDescent="0.3">
      <c r="A164">
        <v>15177</v>
      </c>
      <c r="B164">
        <v>2024</v>
      </c>
      <c r="C164">
        <v>3810</v>
      </c>
      <c r="D164">
        <v>2665</v>
      </c>
      <c r="E164">
        <v>232</v>
      </c>
      <c r="F164">
        <v>610</v>
      </c>
      <c r="G164">
        <v>1</v>
      </c>
      <c r="H164">
        <v>3</v>
      </c>
    </row>
    <row r="165" spans="1:8" x14ac:dyDescent="0.3">
      <c r="A165">
        <v>5531</v>
      </c>
      <c r="B165">
        <v>15726</v>
      </c>
      <c r="C165">
        <v>26870</v>
      </c>
      <c r="D165">
        <v>2367</v>
      </c>
      <c r="E165">
        <v>13726</v>
      </c>
      <c r="F165">
        <v>446</v>
      </c>
      <c r="G165">
        <v>2</v>
      </c>
      <c r="H165">
        <v>3</v>
      </c>
    </row>
    <row r="166" spans="1:8" x14ac:dyDescent="0.3">
      <c r="A166">
        <v>5224</v>
      </c>
      <c r="B166">
        <v>7603</v>
      </c>
      <c r="C166">
        <v>8584</v>
      </c>
      <c r="D166">
        <v>2540</v>
      </c>
      <c r="E166">
        <v>3674</v>
      </c>
      <c r="F166">
        <v>238</v>
      </c>
      <c r="G166">
        <v>2</v>
      </c>
      <c r="H166">
        <v>3</v>
      </c>
    </row>
    <row r="167" spans="1:8" x14ac:dyDescent="0.3">
      <c r="A167">
        <v>15615</v>
      </c>
      <c r="B167">
        <v>12653</v>
      </c>
      <c r="C167">
        <v>19858</v>
      </c>
      <c r="D167">
        <v>4425</v>
      </c>
      <c r="E167">
        <v>7108</v>
      </c>
      <c r="F167">
        <v>2379</v>
      </c>
      <c r="G167">
        <v>2</v>
      </c>
      <c r="H167">
        <v>3</v>
      </c>
    </row>
    <row r="168" spans="1:8" x14ac:dyDescent="0.3">
      <c r="A168">
        <v>4822</v>
      </c>
      <c r="B168">
        <v>6721</v>
      </c>
      <c r="C168">
        <v>9170</v>
      </c>
      <c r="D168">
        <v>993</v>
      </c>
      <c r="E168">
        <v>4973</v>
      </c>
      <c r="F168">
        <v>3637</v>
      </c>
      <c r="G168">
        <v>2</v>
      </c>
      <c r="H168">
        <v>3</v>
      </c>
    </row>
    <row r="169" spans="1:8" x14ac:dyDescent="0.3">
      <c r="A169">
        <v>2926</v>
      </c>
      <c r="B169">
        <v>3195</v>
      </c>
      <c r="C169">
        <v>3268</v>
      </c>
      <c r="D169">
        <v>405</v>
      </c>
      <c r="E169">
        <v>1680</v>
      </c>
      <c r="F169">
        <v>693</v>
      </c>
      <c r="G169">
        <v>1</v>
      </c>
      <c r="H169">
        <v>3</v>
      </c>
    </row>
    <row r="170" spans="1:8" x14ac:dyDescent="0.3">
      <c r="A170">
        <v>5809</v>
      </c>
      <c r="B170">
        <v>735</v>
      </c>
      <c r="C170">
        <v>803</v>
      </c>
      <c r="D170">
        <v>1393</v>
      </c>
      <c r="E170">
        <v>79</v>
      </c>
      <c r="F170">
        <v>429</v>
      </c>
      <c r="G170">
        <v>1</v>
      </c>
      <c r="H170">
        <v>3</v>
      </c>
    </row>
    <row r="171" spans="1:8" x14ac:dyDescent="0.3">
      <c r="A171">
        <v>5414</v>
      </c>
      <c r="B171">
        <v>717</v>
      </c>
      <c r="C171">
        <v>2155</v>
      </c>
      <c r="D171">
        <v>2399</v>
      </c>
      <c r="E171">
        <v>69</v>
      </c>
      <c r="F171">
        <v>750</v>
      </c>
      <c r="G171">
        <v>1</v>
      </c>
      <c r="H171">
        <v>3</v>
      </c>
    </row>
    <row r="172" spans="1:8" x14ac:dyDescent="0.3">
      <c r="A172">
        <v>260</v>
      </c>
      <c r="B172">
        <v>8675</v>
      </c>
      <c r="C172">
        <v>13430</v>
      </c>
      <c r="D172">
        <v>1116</v>
      </c>
      <c r="E172">
        <v>7015</v>
      </c>
      <c r="F172">
        <v>323</v>
      </c>
      <c r="G172">
        <v>2</v>
      </c>
      <c r="H172">
        <v>3</v>
      </c>
    </row>
    <row r="173" spans="1:8" x14ac:dyDescent="0.3">
      <c r="A173">
        <v>200</v>
      </c>
      <c r="B173">
        <v>25862</v>
      </c>
      <c r="C173">
        <v>19816</v>
      </c>
      <c r="D173">
        <v>651</v>
      </c>
      <c r="E173">
        <v>8773</v>
      </c>
      <c r="F173">
        <v>6250</v>
      </c>
      <c r="G173">
        <v>2</v>
      </c>
      <c r="H173">
        <v>3</v>
      </c>
    </row>
    <row r="174" spans="1:8" x14ac:dyDescent="0.3">
      <c r="A174">
        <v>955</v>
      </c>
      <c r="B174">
        <v>5479</v>
      </c>
      <c r="C174">
        <v>6536</v>
      </c>
      <c r="D174">
        <v>333</v>
      </c>
      <c r="E174">
        <v>2840</v>
      </c>
      <c r="F174">
        <v>707</v>
      </c>
      <c r="G174">
        <v>1</v>
      </c>
      <c r="H174">
        <v>3</v>
      </c>
    </row>
    <row r="175" spans="1:8" x14ac:dyDescent="0.3">
      <c r="A175">
        <v>514</v>
      </c>
      <c r="B175">
        <v>7677</v>
      </c>
      <c r="C175">
        <v>19805</v>
      </c>
      <c r="D175">
        <v>937</v>
      </c>
      <c r="E175">
        <v>9836</v>
      </c>
      <c r="F175">
        <v>716</v>
      </c>
      <c r="G175">
        <v>2</v>
      </c>
      <c r="H175">
        <v>3</v>
      </c>
    </row>
    <row r="176" spans="1:8" x14ac:dyDescent="0.3">
      <c r="A176">
        <v>286</v>
      </c>
      <c r="B176">
        <v>1208</v>
      </c>
      <c r="C176">
        <v>5241</v>
      </c>
      <c r="D176">
        <v>2515</v>
      </c>
      <c r="E176">
        <v>153</v>
      </c>
      <c r="F176">
        <v>1442</v>
      </c>
      <c r="G176">
        <v>1</v>
      </c>
      <c r="H176">
        <v>3</v>
      </c>
    </row>
    <row r="177" spans="1:8" x14ac:dyDescent="0.3">
      <c r="A177">
        <v>2343</v>
      </c>
      <c r="B177">
        <v>7845</v>
      </c>
      <c r="C177">
        <v>11874</v>
      </c>
      <c r="D177">
        <v>52</v>
      </c>
      <c r="E177">
        <v>4196</v>
      </c>
      <c r="F177">
        <v>1697</v>
      </c>
      <c r="G177">
        <v>2</v>
      </c>
      <c r="H177">
        <v>3</v>
      </c>
    </row>
    <row r="178" spans="1:8" x14ac:dyDescent="0.3">
      <c r="A178">
        <v>45640</v>
      </c>
      <c r="B178">
        <v>6958</v>
      </c>
      <c r="C178">
        <v>6536</v>
      </c>
      <c r="D178">
        <v>7368</v>
      </c>
      <c r="E178">
        <v>1532</v>
      </c>
      <c r="F178">
        <v>230</v>
      </c>
      <c r="G178">
        <v>1</v>
      </c>
      <c r="H178">
        <v>3</v>
      </c>
    </row>
    <row r="179" spans="1:8" x14ac:dyDescent="0.3">
      <c r="A179">
        <v>12759</v>
      </c>
      <c r="B179">
        <v>7330</v>
      </c>
      <c r="C179">
        <v>4533</v>
      </c>
      <c r="D179">
        <v>1752</v>
      </c>
      <c r="E179">
        <v>20</v>
      </c>
      <c r="F179">
        <v>2631</v>
      </c>
      <c r="G179">
        <v>1</v>
      </c>
      <c r="H179">
        <v>3</v>
      </c>
    </row>
    <row r="180" spans="1:8" x14ac:dyDescent="0.3">
      <c r="A180">
        <v>11002</v>
      </c>
      <c r="B180">
        <v>7075</v>
      </c>
      <c r="C180">
        <v>4945</v>
      </c>
      <c r="D180">
        <v>1152</v>
      </c>
      <c r="E180">
        <v>120</v>
      </c>
      <c r="F180">
        <v>395</v>
      </c>
      <c r="G180">
        <v>1</v>
      </c>
      <c r="H180">
        <v>3</v>
      </c>
    </row>
    <row r="181" spans="1:8" x14ac:dyDescent="0.3">
      <c r="A181">
        <v>3157</v>
      </c>
      <c r="B181">
        <v>4888</v>
      </c>
      <c r="C181">
        <v>2500</v>
      </c>
      <c r="D181">
        <v>4477</v>
      </c>
      <c r="E181">
        <v>273</v>
      </c>
      <c r="F181">
        <v>2165</v>
      </c>
      <c r="G181">
        <v>1</v>
      </c>
      <c r="H181">
        <v>3</v>
      </c>
    </row>
    <row r="182" spans="1:8" x14ac:dyDescent="0.3">
      <c r="A182">
        <v>12356</v>
      </c>
      <c r="B182">
        <v>6036</v>
      </c>
      <c r="C182">
        <v>8887</v>
      </c>
      <c r="D182">
        <v>402</v>
      </c>
      <c r="E182">
        <v>1382</v>
      </c>
      <c r="F182">
        <v>2794</v>
      </c>
      <c r="G182">
        <v>1</v>
      </c>
      <c r="H182">
        <v>3</v>
      </c>
    </row>
    <row r="183" spans="1:8" x14ac:dyDescent="0.3">
      <c r="A183">
        <v>112151</v>
      </c>
      <c r="B183">
        <v>29627</v>
      </c>
      <c r="C183">
        <v>18148</v>
      </c>
      <c r="D183">
        <v>16745</v>
      </c>
      <c r="E183">
        <v>4948</v>
      </c>
      <c r="F183">
        <v>8550</v>
      </c>
      <c r="G183">
        <v>1</v>
      </c>
      <c r="H183">
        <v>3</v>
      </c>
    </row>
    <row r="184" spans="1:8" x14ac:dyDescent="0.3">
      <c r="A184">
        <v>694</v>
      </c>
      <c r="B184">
        <v>8533</v>
      </c>
      <c r="C184">
        <v>10518</v>
      </c>
      <c r="D184">
        <v>443</v>
      </c>
      <c r="E184">
        <v>6907</v>
      </c>
      <c r="F184">
        <v>156</v>
      </c>
      <c r="G184">
        <v>1</v>
      </c>
      <c r="H184">
        <v>3</v>
      </c>
    </row>
    <row r="185" spans="1:8" x14ac:dyDescent="0.3">
      <c r="A185">
        <v>36847</v>
      </c>
      <c r="B185">
        <v>43950</v>
      </c>
      <c r="C185">
        <v>20170</v>
      </c>
      <c r="D185">
        <v>36534</v>
      </c>
      <c r="E185">
        <v>239</v>
      </c>
      <c r="F185">
        <v>47943</v>
      </c>
      <c r="G185">
        <v>1</v>
      </c>
      <c r="H185">
        <v>3</v>
      </c>
    </row>
    <row r="186" spans="1:8" x14ac:dyDescent="0.3">
      <c r="A186">
        <v>327</v>
      </c>
      <c r="B186">
        <v>918</v>
      </c>
      <c r="C186">
        <v>4710</v>
      </c>
      <c r="D186">
        <v>74</v>
      </c>
      <c r="E186">
        <v>334</v>
      </c>
      <c r="F186">
        <v>11</v>
      </c>
      <c r="G186">
        <v>1</v>
      </c>
      <c r="H186">
        <v>3</v>
      </c>
    </row>
    <row r="187" spans="1:8" x14ac:dyDescent="0.3">
      <c r="A187">
        <v>8170</v>
      </c>
      <c r="B187">
        <v>6448</v>
      </c>
      <c r="C187">
        <v>1139</v>
      </c>
      <c r="D187">
        <v>2181</v>
      </c>
      <c r="E187">
        <v>58</v>
      </c>
      <c r="F187">
        <v>247</v>
      </c>
      <c r="G187">
        <v>1</v>
      </c>
      <c r="H187">
        <v>3</v>
      </c>
    </row>
    <row r="188" spans="1:8" x14ac:dyDescent="0.3">
      <c r="A188">
        <v>3009</v>
      </c>
      <c r="B188">
        <v>521</v>
      </c>
      <c r="C188">
        <v>854</v>
      </c>
      <c r="D188">
        <v>3470</v>
      </c>
      <c r="E188">
        <v>949</v>
      </c>
      <c r="F188">
        <v>727</v>
      </c>
      <c r="G188">
        <v>1</v>
      </c>
      <c r="H188">
        <v>3</v>
      </c>
    </row>
    <row r="189" spans="1:8" x14ac:dyDescent="0.3">
      <c r="A189">
        <v>2438</v>
      </c>
      <c r="B189">
        <v>8002</v>
      </c>
      <c r="C189">
        <v>9819</v>
      </c>
      <c r="D189">
        <v>6269</v>
      </c>
      <c r="E189">
        <v>3459</v>
      </c>
      <c r="F189">
        <v>3</v>
      </c>
      <c r="G189">
        <v>1</v>
      </c>
      <c r="H189">
        <v>3</v>
      </c>
    </row>
    <row r="190" spans="1:8" x14ac:dyDescent="0.3">
      <c r="A190">
        <v>8040</v>
      </c>
      <c r="B190">
        <v>7639</v>
      </c>
      <c r="C190">
        <v>11687</v>
      </c>
      <c r="D190">
        <v>2758</v>
      </c>
      <c r="E190">
        <v>6839</v>
      </c>
      <c r="F190">
        <v>404</v>
      </c>
      <c r="G190">
        <v>2</v>
      </c>
      <c r="H190">
        <v>3</v>
      </c>
    </row>
    <row r="191" spans="1:8" x14ac:dyDescent="0.3">
      <c r="A191">
        <v>834</v>
      </c>
      <c r="B191">
        <v>11577</v>
      </c>
      <c r="C191">
        <v>11522</v>
      </c>
      <c r="D191">
        <v>275</v>
      </c>
      <c r="E191">
        <v>4027</v>
      </c>
      <c r="F191">
        <v>1856</v>
      </c>
      <c r="G191">
        <v>2</v>
      </c>
      <c r="H191">
        <v>3</v>
      </c>
    </row>
    <row r="192" spans="1:8" x14ac:dyDescent="0.3">
      <c r="A192">
        <v>16936</v>
      </c>
      <c r="B192">
        <v>6250</v>
      </c>
      <c r="C192">
        <v>1981</v>
      </c>
      <c r="D192">
        <v>7332</v>
      </c>
      <c r="E192">
        <v>118</v>
      </c>
      <c r="F192">
        <v>64</v>
      </c>
      <c r="G192">
        <v>1</v>
      </c>
      <c r="H192">
        <v>3</v>
      </c>
    </row>
    <row r="193" spans="1:8" x14ac:dyDescent="0.3">
      <c r="A193">
        <v>13624</v>
      </c>
      <c r="B193">
        <v>295</v>
      </c>
      <c r="C193">
        <v>1381</v>
      </c>
      <c r="D193">
        <v>890</v>
      </c>
      <c r="E193">
        <v>43</v>
      </c>
      <c r="F193">
        <v>84</v>
      </c>
      <c r="G193">
        <v>1</v>
      </c>
      <c r="H193">
        <v>3</v>
      </c>
    </row>
    <row r="194" spans="1:8" x14ac:dyDescent="0.3">
      <c r="A194">
        <v>5509</v>
      </c>
      <c r="B194">
        <v>1461</v>
      </c>
      <c r="C194">
        <v>2251</v>
      </c>
      <c r="D194">
        <v>547</v>
      </c>
      <c r="E194">
        <v>187</v>
      </c>
      <c r="F194">
        <v>409</v>
      </c>
      <c r="G194">
        <v>1</v>
      </c>
      <c r="H194">
        <v>3</v>
      </c>
    </row>
    <row r="195" spans="1:8" x14ac:dyDescent="0.3">
      <c r="A195">
        <v>180</v>
      </c>
      <c r="B195">
        <v>3485</v>
      </c>
      <c r="C195">
        <v>20292</v>
      </c>
      <c r="D195">
        <v>959</v>
      </c>
      <c r="E195">
        <v>5618</v>
      </c>
      <c r="F195">
        <v>666</v>
      </c>
      <c r="G195">
        <v>2</v>
      </c>
      <c r="H195">
        <v>3</v>
      </c>
    </row>
    <row r="196" spans="1:8" x14ac:dyDescent="0.3">
      <c r="A196">
        <v>7107</v>
      </c>
      <c r="B196">
        <v>1012</v>
      </c>
      <c r="C196">
        <v>2974</v>
      </c>
      <c r="D196">
        <v>806</v>
      </c>
      <c r="E196">
        <v>355</v>
      </c>
      <c r="F196">
        <v>1142</v>
      </c>
      <c r="G196">
        <v>1</v>
      </c>
      <c r="H196">
        <v>3</v>
      </c>
    </row>
    <row r="197" spans="1:8" x14ac:dyDescent="0.3">
      <c r="A197">
        <v>17023</v>
      </c>
      <c r="B197">
        <v>5139</v>
      </c>
      <c r="C197">
        <v>5230</v>
      </c>
      <c r="D197">
        <v>7888</v>
      </c>
      <c r="E197">
        <v>330</v>
      </c>
      <c r="F197">
        <v>1755</v>
      </c>
      <c r="G197">
        <v>1</v>
      </c>
      <c r="H197">
        <v>3</v>
      </c>
    </row>
    <row r="198" spans="1:8" x14ac:dyDescent="0.3">
      <c r="A198">
        <v>30624</v>
      </c>
      <c r="B198">
        <v>7209</v>
      </c>
      <c r="C198">
        <v>4897</v>
      </c>
      <c r="D198">
        <v>18711</v>
      </c>
      <c r="E198">
        <v>763</v>
      </c>
      <c r="F198">
        <v>2876</v>
      </c>
      <c r="G198">
        <v>1</v>
      </c>
      <c r="H198">
        <v>1</v>
      </c>
    </row>
    <row r="199" spans="1:8" x14ac:dyDescent="0.3">
      <c r="A199">
        <v>2427</v>
      </c>
      <c r="B199">
        <v>7097</v>
      </c>
      <c r="C199">
        <v>10391</v>
      </c>
      <c r="D199">
        <v>1127</v>
      </c>
      <c r="E199">
        <v>4314</v>
      </c>
      <c r="F199">
        <v>1468</v>
      </c>
      <c r="G199">
        <v>2</v>
      </c>
      <c r="H199">
        <v>1</v>
      </c>
    </row>
    <row r="200" spans="1:8" x14ac:dyDescent="0.3">
      <c r="A200">
        <v>11686</v>
      </c>
      <c r="B200">
        <v>2154</v>
      </c>
      <c r="C200">
        <v>6824</v>
      </c>
      <c r="D200">
        <v>3527</v>
      </c>
      <c r="E200">
        <v>592</v>
      </c>
      <c r="F200">
        <v>697</v>
      </c>
      <c r="G200">
        <v>1</v>
      </c>
      <c r="H200">
        <v>1</v>
      </c>
    </row>
    <row r="201" spans="1:8" x14ac:dyDescent="0.3">
      <c r="A201">
        <v>9670</v>
      </c>
      <c r="B201">
        <v>2280</v>
      </c>
      <c r="C201">
        <v>2112</v>
      </c>
      <c r="D201">
        <v>520</v>
      </c>
      <c r="E201">
        <v>402</v>
      </c>
      <c r="F201">
        <v>347</v>
      </c>
      <c r="G201">
        <v>1</v>
      </c>
      <c r="H201">
        <v>1</v>
      </c>
    </row>
    <row r="202" spans="1:8" x14ac:dyDescent="0.3">
      <c r="A202">
        <v>3067</v>
      </c>
      <c r="B202">
        <v>13240</v>
      </c>
      <c r="C202">
        <v>23127</v>
      </c>
      <c r="D202">
        <v>3941</v>
      </c>
      <c r="E202">
        <v>9959</v>
      </c>
      <c r="F202">
        <v>731</v>
      </c>
      <c r="G202">
        <v>2</v>
      </c>
      <c r="H202">
        <v>1</v>
      </c>
    </row>
    <row r="203" spans="1:8" x14ac:dyDescent="0.3">
      <c r="A203">
        <v>4484</v>
      </c>
      <c r="B203">
        <v>14399</v>
      </c>
      <c r="C203">
        <v>24708</v>
      </c>
      <c r="D203">
        <v>3549</v>
      </c>
      <c r="E203">
        <v>14235</v>
      </c>
      <c r="F203">
        <v>1681</v>
      </c>
      <c r="G203">
        <v>2</v>
      </c>
      <c r="H203">
        <v>1</v>
      </c>
    </row>
    <row r="204" spans="1:8" x14ac:dyDescent="0.3">
      <c r="A204">
        <v>25203</v>
      </c>
      <c r="B204">
        <v>11487</v>
      </c>
      <c r="C204">
        <v>9490</v>
      </c>
      <c r="D204">
        <v>5065</v>
      </c>
      <c r="E204">
        <v>284</v>
      </c>
      <c r="F204">
        <v>6854</v>
      </c>
      <c r="G204">
        <v>1</v>
      </c>
      <c r="H204">
        <v>1</v>
      </c>
    </row>
    <row r="205" spans="1:8" x14ac:dyDescent="0.3">
      <c r="A205">
        <v>583</v>
      </c>
      <c r="B205">
        <v>685</v>
      </c>
      <c r="C205">
        <v>2216</v>
      </c>
      <c r="D205">
        <v>469</v>
      </c>
      <c r="E205">
        <v>954</v>
      </c>
      <c r="F205">
        <v>18</v>
      </c>
      <c r="G205">
        <v>1</v>
      </c>
      <c r="H205">
        <v>1</v>
      </c>
    </row>
    <row r="206" spans="1:8" x14ac:dyDescent="0.3">
      <c r="A206">
        <v>1956</v>
      </c>
      <c r="B206">
        <v>891</v>
      </c>
      <c r="C206">
        <v>5226</v>
      </c>
      <c r="D206">
        <v>1383</v>
      </c>
      <c r="E206">
        <v>5</v>
      </c>
      <c r="F206">
        <v>1328</v>
      </c>
      <c r="G206">
        <v>1</v>
      </c>
      <c r="H206">
        <v>1</v>
      </c>
    </row>
    <row r="207" spans="1:8" x14ac:dyDescent="0.3">
      <c r="A207">
        <v>1107</v>
      </c>
      <c r="B207">
        <v>11711</v>
      </c>
      <c r="C207">
        <v>23596</v>
      </c>
      <c r="D207">
        <v>955</v>
      </c>
      <c r="E207">
        <v>9265</v>
      </c>
      <c r="F207">
        <v>710</v>
      </c>
      <c r="G207">
        <v>2</v>
      </c>
      <c r="H207">
        <v>1</v>
      </c>
    </row>
    <row r="208" spans="1:8" x14ac:dyDescent="0.3">
      <c r="A208">
        <v>6373</v>
      </c>
      <c r="B208">
        <v>780</v>
      </c>
      <c r="C208">
        <v>950</v>
      </c>
      <c r="D208">
        <v>878</v>
      </c>
      <c r="E208">
        <v>288</v>
      </c>
      <c r="F208">
        <v>285</v>
      </c>
      <c r="G208">
        <v>1</v>
      </c>
      <c r="H208">
        <v>1</v>
      </c>
    </row>
    <row r="209" spans="1:8" x14ac:dyDescent="0.3">
      <c r="A209">
        <v>2541</v>
      </c>
      <c r="B209">
        <v>4737</v>
      </c>
      <c r="C209">
        <v>6089</v>
      </c>
      <c r="D209">
        <v>2946</v>
      </c>
      <c r="E209">
        <v>5316</v>
      </c>
      <c r="F209">
        <v>120</v>
      </c>
      <c r="G209">
        <v>2</v>
      </c>
      <c r="H209">
        <v>1</v>
      </c>
    </row>
    <row r="210" spans="1:8" x14ac:dyDescent="0.3">
      <c r="A210">
        <v>1537</v>
      </c>
      <c r="B210">
        <v>3748</v>
      </c>
      <c r="C210">
        <v>5838</v>
      </c>
      <c r="D210">
        <v>1859</v>
      </c>
      <c r="E210">
        <v>3381</v>
      </c>
      <c r="F210">
        <v>806</v>
      </c>
      <c r="G210">
        <v>1</v>
      </c>
      <c r="H210">
        <v>1</v>
      </c>
    </row>
    <row r="211" spans="1:8" x14ac:dyDescent="0.3">
      <c r="A211">
        <v>5550</v>
      </c>
      <c r="B211">
        <v>12729</v>
      </c>
      <c r="C211">
        <v>16767</v>
      </c>
      <c r="D211">
        <v>864</v>
      </c>
      <c r="E211">
        <v>12420</v>
      </c>
      <c r="F211">
        <v>797</v>
      </c>
      <c r="G211">
        <v>2</v>
      </c>
      <c r="H211">
        <v>1</v>
      </c>
    </row>
    <row r="212" spans="1:8" x14ac:dyDescent="0.3">
      <c r="A212">
        <v>18567</v>
      </c>
      <c r="B212">
        <v>1895</v>
      </c>
      <c r="C212">
        <v>1393</v>
      </c>
      <c r="D212">
        <v>1801</v>
      </c>
      <c r="E212">
        <v>244</v>
      </c>
      <c r="F212">
        <v>2100</v>
      </c>
      <c r="G212">
        <v>1</v>
      </c>
      <c r="H212">
        <v>1</v>
      </c>
    </row>
    <row r="213" spans="1:8" x14ac:dyDescent="0.3">
      <c r="A213">
        <v>12119</v>
      </c>
      <c r="B213">
        <v>28326</v>
      </c>
      <c r="C213">
        <v>39694</v>
      </c>
      <c r="D213">
        <v>4736</v>
      </c>
      <c r="E213">
        <v>19410</v>
      </c>
      <c r="F213">
        <v>2870</v>
      </c>
      <c r="G213">
        <v>2</v>
      </c>
      <c r="H213">
        <v>1</v>
      </c>
    </row>
    <row r="214" spans="1:8" x14ac:dyDescent="0.3">
      <c r="A214">
        <v>7291</v>
      </c>
      <c r="B214">
        <v>1012</v>
      </c>
      <c r="C214">
        <v>2062</v>
      </c>
      <c r="D214">
        <v>1291</v>
      </c>
      <c r="E214">
        <v>240</v>
      </c>
      <c r="F214">
        <v>1775</v>
      </c>
      <c r="G214">
        <v>1</v>
      </c>
      <c r="H214">
        <v>1</v>
      </c>
    </row>
    <row r="215" spans="1:8" x14ac:dyDescent="0.3">
      <c r="A215">
        <v>3317</v>
      </c>
      <c r="B215">
        <v>6602</v>
      </c>
      <c r="C215">
        <v>6861</v>
      </c>
      <c r="D215">
        <v>1329</v>
      </c>
      <c r="E215">
        <v>3961</v>
      </c>
      <c r="F215">
        <v>1215</v>
      </c>
      <c r="G215">
        <v>1</v>
      </c>
      <c r="H215">
        <v>1</v>
      </c>
    </row>
    <row r="216" spans="1:8" x14ac:dyDescent="0.3">
      <c r="A216">
        <v>2362</v>
      </c>
      <c r="B216">
        <v>6551</v>
      </c>
      <c r="C216">
        <v>11364</v>
      </c>
      <c r="D216">
        <v>913</v>
      </c>
      <c r="E216">
        <v>5957</v>
      </c>
      <c r="F216">
        <v>791</v>
      </c>
      <c r="G216">
        <v>2</v>
      </c>
      <c r="H216">
        <v>1</v>
      </c>
    </row>
    <row r="217" spans="1:8" x14ac:dyDescent="0.3">
      <c r="A217">
        <v>2806</v>
      </c>
      <c r="B217">
        <v>10765</v>
      </c>
      <c r="C217">
        <v>15538</v>
      </c>
      <c r="D217">
        <v>1374</v>
      </c>
      <c r="E217">
        <v>5828</v>
      </c>
      <c r="F217">
        <v>2388</v>
      </c>
      <c r="G217">
        <v>1</v>
      </c>
      <c r="H217">
        <v>1</v>
      </c>
    </row>
    <row r="218" spans="1:8" x14ac:dyDescent="0.3">
      <c r="A218">
        <v>2532</v>
      </c>
      <c r="B218">
        <v>16599</v>
      </c>
      <c r="C218">
        <v>36486</v>
      </c>
      <c r="D218">
        <v>179</v>
      </c>
      <c r="E218">
        <v>13308</v>
      </c>
      <c r="F218">
        <v>674</v>
      </c>
      <c r="G218">
        <v>2</v>
      </c>
      <c r="H218">
        <v>1</v>
      </c>
    </row>
    <row r="219" spans="1:8" x14ac:dyDescent="0.3">
      <c r="A219">
        <v>18044</v>
      </c>
      <c r="B219">
        <v>1475</v>
      </c>
      <c r="C219">
        <v>2046</v>
      </c>
      <c r="D219">
        <v>2532</v>
      </c>
      <c r="E219">
        <v>130</v>
      </c>
      <c r="F219">
        <v>1158</v>
      </c>
      <c r="G219">
        <v>1</v>
      </c>
      <c r="H219">
        <v>1</v>
      </c>
    </row>
    <row r="220" spans="1:8" x14ac:dyDescent="0.3">
      <c r="A220">
        <v>18</v>
      </c>
      <c r="B220">
        <v>7504</v>
      </c>
      <c r="C220">
        <v>15205</v>
      </c>
      <c r="D220">
        <v>1285</v>
      </c>
      <c r="E220">
        <v>4797</v>
      </c>
      <c r="F220">
        <v>6372</v>
      </c>
      <c r="G220">
        <v>2</v>
      </c>
      <c r="H220">
        <v>1</v>
      </c>
    </row>
    <row r="221" spans="1:8" x14ac:dyDescent="0.3">
      <c r="A221">
        <v>4155</v>
      </c>
      <c r="B221">
        <v>367</v>
      </c>
      <c r="C221">
        <v>1390</v>
      </c>
      <c r="D221">
        <v>2306</v>
      </c>
      <c r="E221">
        <v>86</v>
      </c>
      <c r="F221">
        <v>130</v>
      </c>
      <c r="G221">
        <v>1</v>
      </c>
      <c r="H221">
        <v>1</v>
      </c>
    </row>
    <row r="222" spans="1:8" x14ac:dyDescent="0.3">
      <c r="A222">
        <v>14755</v>
      </c>
      <c r="B222">
        <v>899</v>
      </c>
      <c r="C222">
        <v>1382</v>
      </c>
      <c r="D222">
        <v>1765</v>
      </c>
      <c r="E222">
        <v>56</v>
      </c>
      <c r="F222">
        <v>749</v>
      </c>
      <c r="G222">
        <v>1</v>
      </c>
      <c r="H222">
        <v>1</v>
      </c>
    </row>
    <row r="223" spans="1:8" x14ac:dyDescent="0.3">
      <c r="A223">
        <v>5396</v>
      </c>
      <c r="B223">
        <v>7503</v>
      </c>
      <c r="C223">
        <v>10646</v>
      </c>
      <c r="D223">
        <v>91</v>
      </c>
      <c r="E223">
        <v>4167</v>
      </c>
      <c r="F223">
        <v>239</v>
      </c>
      <c r="G223">
        <v>1</v>
      </c>
      <c r="H223">
        <v>1</v>
      </c>
    </row>
    <row r="224" spans="1:8" x14ac:dyDescent="0.3">
      <c r="A224">
        <v>5041</v>
      </c>
      <c r="B224">
        <v>1115</v>
      </c>
      <c r="C224">
        <v>2856</v>
      </c>
      <c r="D224">
        <v>7496</v>
      </c>
      <c r="E224">
        <v>256</v>
      </c>
      <c r="F224">
        <v>375</v>
      </c>
      <c r="G224">
        <v>1</v>
      </c>
      <c r="H224">
        <v>1</v>
      </c>
    </row>
    <row r="225" spans="1:8" x14ac:dyDescent="0.3">
      <c r="A225">
        <v>2790</v>
      </c>
      <c r="B225">
        <v>2527</v>
      </c>
      <c r="C225">
        <v>5265</v>
      </c>
      <c r="D225">
        <v>5612</v>
      </c>
      <c r="E225">
        <v>788</v>
      </c>
      <c r="F225">
        <v>1360</v>
      </c>
      <c r="G225">
        <v>2</v>
      </c>
      <c r="H225">
        <v>1</v>
      </c>
    </row>
    <row r="226" spans="1:8" x14ac:dyDescent="0.3">
      <c r="A226">
        <v>7274</v>
      </c>
      <c r="B226">
        <v>659</v>
      </c>
      <c r="C226">
        <v>1499</v>
      </c>
      <c r="D226">
        <v>784</v>
      </c>
      <c r="E226">
        <v>70</v>
      </c>
      <c r="F226">
        <v>659</v>
      </c>
      <c r="G226">
        <v>1</v>
      </c>
      <c r="H226">
        <v>1</v>
      </c>
    </row>
    <row r="227" spans="1:8" x14ac:dyDescent="0.3">
      <c r="A227">
        <v>12680</v>
      </c>
      <c r="B227">
        <v>3243</v>
      </c>
      <c r="C227">
        <v>4157</v>
      </c>
      <c r="D227">
        <v>660</v>
      </c>
      <c r="E227">
        <v>761</v>
      </c>
      <c r="F227">
        <v>786</v>
      </c>
      <c r="G227">
        <v>1</v>
      </c>
      <c r="H227">
        <v>1</v>
      </c>
    </row>
    <row r="228" spans="1:8" x14ac:dyDescent="0.3">
      <c r="A228">
        <v>20782</v>
      </c>
      <c r="B228">
        <v>5921</v>
      </c>
      <c r="C228">
        <v>9212</v>
      </c>
      <c r="D228">
        <v>1759</v>
      </c>
      <c r="E228">
        <v>2568</v>
      </c>
      <c r="F228">
        <v>1553</v>
      </c>
      <c r="G228">
        <v>2</v>
      </c>
      <c r="H228">
        <v>1</v>
      </c>
    </row>
    <row r="229" spans="1:8" x14ac:dyDescent="0.3">
      <c r="A229">
        <v>4042</v>
      </c>
      <c r="B229">
        <v>2204</v>
      </c>
      <c r="C229">
        <v>1563</v>
      </c>
      <c r="D229">
        <v>2286</v>
      </c>
      <c r="E229">
        <v>263</v>
      </c>
      <c r="F229">
        <v>689</v>
      </c>
      <c r="G229">
        <v>1</v>
      </c>
      <c r="H229">
        <v>1</v>
      </c>
    </row>
    <row r="230" spans="1:8" x14ac:dyDescent="0.3">
      <c r="A230">
        <v>1869</v>
      </c>
      <c r="B230">
        <v>577</v>
      </c>
      <c r="C230">
        <v>572</v>
      </c>
      <c r="D230">
        <v>950</v>
      </c>
      <c r="E230">
        <v>4762</v>
      </c>
      <c r="F230">
        <v>203</v>
      </c>
      <c r="G230">
        <v>1</v>
      </c>
      <c r="H230">
        <v>1</v>
      </c>
    </row>
    <row r="231" spans="1:8" x14ac:dyDescent="0.3">
      <c r="A231">
        <v>8656</v>
      </c>
      <c r="B231">
        <v>2746</v>
      </c>
      <c r="C231">
        <v>2501</v>
      </c>
      <c r="D231">
        <v>6845</v>
      </c>
      <c r="E231">
        <v>694</v>
      </c>
      <c r="F231">
        <v>980</v>
      </c>
      <c r="G231">
        <v>1</v>
      </c>
      <c r="H231">
        <v>1</v>
      </c>
    </row>
    <row r="232" spans="1:8" x14ac:dyDescent="0.3">
      <c r="A232">
        <v>11072</v>
      </c>
      <c r="B232">
        <v>5989</v>
      </c>
      <c r="C232">
        <v>5615</v>
      </c>
      <c r="D232">
        <v>8321</v>
      </c>
      <c r="E232">
        <v>955</v>
      </c>
      <c r="F232">
        <v>2137</v>
      </c>
      <c r="G232">
        <v>2</v>
      </c>
      <c r="H232">
        <v>1</v>
      </c>
    </row>
    <row r="233" spans="1:8" x14ac:dyDescent="0.3">
      <c r="A233">
        <v>2344</v>
      </c>
      <c r="B233">
        <v>10678</v>
      </c>
      <c r="C233">
        <v>3828</v>
      </c>
      <c r="D233">
        <v>1439</v>
      </c>
      <c r="E233">
        <v>1566</v>
      </c>
      <c r="F233">
        <v>490</v>
      </c>
      <c r="G233">
        <v>1</v>
      </c>
      <c r="H233">
        <v>1</v>
      </c>
    </row>
    <row r="234" spans="1:8" x14ac:dyDescent="0.3">
      <c r="A234">
        <v>25962</v>
      </c>
      <c r="B234">
        <v>1780</v>
      </c>
      <c r="C234">
        <v>3838</v>
      </c>
      <c r="D234">
        <v>638</v>
      </c>
      <c r="E234">
        <v>284</v>
      </c>
      <c r="F234">
        <v>834</v>
      </c>
      <c r="G234">
        <v>1</v>
      </c>
      <c r="H234">
        <v>1</v>
      </c>
    </row>
    <row r="235" spans="1:8" x14ac:dyDescent="0.3">
      <c r="A235">
        <v>964</v>
      </c>
      <c r="B235">
        <v>4984</v>
      </c>
      <c r="C235">
        <v>3316</v>
      </c>
      <c r="D235">
        <v>937</v>
      </c>
      <c r="E235">
        <v>409</v>
      </c>
      <c r="F235">
        <v>7</v>
      </c>
      <c r="G235">
        <v>1</v>
      </c>
      <c r="H235">
        <v>1</v>
      </c>
    </row>
    <row r="236" spans="1:8" x14ac:dyDescent="0.3">
      <c r="A236">
        <v>15603</v>
      </c>
      <c r="B236">
        <v>2703</v>
      </c>
      <c r="C236">
        <v>3833</v>
      </c>
      <c r="D236">
        <v>4260</v>
      </c>
      <c r="E236">
        <v>325</v>
      </c>
      <c r="F236">
        <v>2563</v>
      </c>
      <c r="G236">
        <v>1</v>
      </c>
      <c r="H236">
        <v>1</v>
      </c>
    </row>
    <row r="237" spans="1:8" x14ac:dyDescent="0.3">
      <c r="A237">
        <v>1838</v>
      </c>
      <c r="B237">
        <v>6380</v>
      </c>
      <c r="C237">
        <v>2824</v>
      </c>
      <c r="D237">
        <v>1218</v>
      </c>
      <c r="E237">
        <v>1216</v>
      </c>
      <c r="F237">
        <v>295</v>
      </c>
      <c r="G237">
        <v>1</v>
      </c>
      <c r="H237">
        <v>1</v>
      </c>
    </row>
    <row r="238" spans="1:8" x14ac:dyDescent="0.3">
      <c r="A238">
        <v>8635</v>
      </c>
      <c r="B238">
        <v>820</v>
      </c>
      <c r="C238">
        <v>3047</v>
      </c>
      <c r="D238">
        <v>2312</v>
      </c>
      <c r="E238">
        <v>415</v>
      </c>
      <c r="F238">
        <v>225</v>
      </c>
      <c r="G238">
        <v>1</v>
      </c>
      <c r="H238">
        <v>1</v>
      </c>
    </row>
    <row r="239" spans="1:8" x14ac:dyDescent="0.3">
      <c r="A239">
        <v>18692</v>
      </c>
      <c r="B239">
        <v>3838</v>
      </c>
      <c r="C239">
        <v>593</v>
      </c>
      <c r="D239">
        <v>4634</v>
      </c>
      <c r="E239">
        <v>28</v>
      </c>
      <c r="F239">
        <v>1215</v>
      </c>
      <c r="G239">
        <v>1</v>
      </c>
      <c r="H239">
        <v>1</v>
      </c>
    </row>
    <row r="240" spans="1:8" x14ac:dyDescent="0.3">
      <c r="A240">
        <v>7363</v>
      </c>
      <c r="B240">
        <v>475</v>
      </c>
      <c r="C240">
        <v>585</v>
      </c>
      <c r="D240">
        <v>1112</v>
      </c>
      <c r="E240">
        <v>72</v>
      </c>
      <c r="F240">
        <v>216</v>
      </c>
      <c r="G240">
        <v>1</v>
      </c>
      <c r="H240">
        <v>1</v>
      </c>
    </row>
    <row r="241" spans="1:8" x14ac:dyDescent="0.3">
      <c r="A241">
        <v>47493</v>
      </c>
      <c r="B241">
        <v>2567</v>
      </c>
      <c r="C241">
        <v>3779</v>
      </c>
      <c r="D241">
        <v>5243</v>
      </c>
      <c r="E241">
        <v>828</v>
      </c>
      <c r="F241">
        <v>2253</v>
      </c>
      <c r="G241">
        <v>1</v>
      </c>
      <c r="H241">
        <v>1</v>
      </c>
    </row>
    <row r="242" spans="1:8" x14ac:dyDescent="0.3">
      <c r="A242">
        <v>22096</v>
      </c>
      <c r="B242">
        <v>3575</v>
      </c>
      <c r="C242">
        <v>7041</v>
      </c>
      <c r="D242">
        <v>11422</v>
      </c>
      <c r="E242">
        <v>343</v>
      </c>
      <c r="F242">
        <v>2564</v>
      </c>
      <c r="G242">
        <v>1</v>
      </c>
      <c r="H242">
        <v>1</v>
      </c>
    </row>
    <row r="243" spans="1:8" x14ac:dyDescent="0.3">
      <c r="A243">
        <v>24929</v>
      </c>
      <c r="B243">
        <v>1801</v>
      </c>
      <c r="C243">
        <v>2475</v>
      </c>
      <c r="D243">
        <v>2216</v>
      </c>
      <c r="E243">
        <v>412</v>
      </c>
      <c r="F243">
        <v>1047</v>
      </c>
      <c r="G243">
        <v>1</v>
      </c>
      <c r="H243">
        <v>1</v>
      </c>
    </row>
    <row r="244" spans="1:8" x14ac:dyDescent="0.3">
      <c r="A244">
        <v>18226</v>
      </c>
      <c r="B244">
        <v>659</v>
      </c>
      <c r="C244">
        <v>2914</v>
      </c>
      <c r="D244">
        <v>3752</v>
      </c>
      <c r="E244">
        <v>586</v>
      </c>
      <c r="F244">
        <v>578</v>
      </c>
      <c r="G244">
        <v>1</v>
      </c>
      <c r="H244">
        <v>1</v>
      </c>
    </row>
    <row r="245" spans="1:8" x14ac:dyDescent="0.3">
      <c r="A245">
        <v>11210</v>
      </c>
      <c r="B245">
        <v>3576</v>
      </c>
      <c r="C245">
        <v>5119</v>
      </c>
      <c r="D245">
        <v>561</v>
      </c>
      <c r="E245">
        <v>1682</v>
      </c>
      <c r="F245">
        <v>2398</v>
      </c>
      <c r="G245">
        <v>1</v>
      </c>
      <c r="H245">
        <v>1</v>
      </c>
    </row>
    <row r="246" spans="1:8" x14ac:dyDescent="0.3">
      <c r="A246">
        <v>6202</v>
      </c>
      <c r="B246">
        <v>7775</v>
      </c>
      <c r="C246">
        <v>10817</v>
      </c>
      <c r="D246">
        <v>1183</v>
      </c>
      <c r="E246">
        <v>3143</v>
      </c>
      <c r="F246">
        <v>1970</v>
      </c>
      <c r="G246">
        <v>1</v>
      </c>
      <c r="H246">
        <v>1</v>
      </c>
    </row>
    <row r="247" spans="1:8" x14ac:dyDescent="0.3">
      <c r="A247">
        <v>3062</v>
      </c>
      <c r="B247">
        <v>6154</v>
      </c>
      <c r="C247">
        <v>13916</v>
      </c>
      <c r="D247">
        <v>230</v>
      </c>
      <c r="E247">
        <v>8933</v>
      </c>
      <c r="F247">
        <v>2784</v>
      </c>
      <c r="G247">
        <v>2</v>
      </c>
      <c r="H247">
        <v>1</v>
      </c>
    </row>
    <row r="248" spans="1:8" x14ac:dyDescent="0.3">
      <c r="A248">
        <v>8885</v>
      </c>
      <c r="B248">
        <v>2428</v>
      </c>
      <c r="C248">
        <v>1777</v>
      </c>
      <c r="D248">
        <v>1777</v>
      </c>
      <c r="E248">
        <v>430</v>
      </c>
      <c r="F248">
        <v>610</v>
      </c>
      <c r="G248">
        <v>1</v>
      </c>
      <c r="H248">
        <v>1</v>
      </c>
    </row>
    <row r="249" spans="1:8" x14ac:dyDescent="0.3">
      <c r="A249">
        <v>13569</v>
      </c>
      <c r="B249">
        <v>346</v>
      </c>
      <c r="C249">
        <v>489</v>
      </c>
      <c r="D249">
        <v>2077</v>
      </c>
      <c r="E249">
        <v>44</v>
      </c>
      <c r="F249">
        <v>659</v>
      </c>
      <c r="G249">
        <v>1</v>
      </c>
      <c r="H249">
        <v>1</v>
      </c>
    </row>
    <row r="250" spans="1:8" x14ac:dyDescent="0.3">
      <c r="A250">
        <v>15671</v>
      </c>
      <c r="B250">
        <v>5279</v>
      </c>
      <c r="C250">
        <v>2406</v>
      </c>
      <c r="D250">
        <v>559</v>
      </c>
      <c r="E250">
        <v>562</v>
      </c>
      <c r="F250">
        <v>572</v>
      </c>
      <c r="G250">
        <v>1</v>
      </c>
      <c r="H250">
        <v>1</v>
      </c>
    </row>
    <row r="251" spans="1:8" x14ac:dyDescent="0.3">
      <c r="A251">
        <v>8040</v>
      </c>
      <c r="B251">
        <v>3795</v>
      </c>
      <c r="C251">
        <v>2070</v>
      </c>
      <c r="D251">
        <v>6340</v>
      </c>
      <c r="E251">
        <v>918</v>
      </c>
      <c r="F251">
        <v>291</v>
      </c>
      <c r="G251">
        <v>1</v>
      </c>
      <c r="H251">
        <v>1</v>
      </c>
    </row>
    <row r="252" spans="1:8" x14ac:dyDescent="0.3">
      <c r="A252">
        <v>3191</v>
      </c>
      <c r="B252">
        <v>1993</v>
      </c>
      <c r="C252">
        <v>1799</v>
      </c>
      <c r="D252">
        <v>1730</v>
      </c>
      <c r="E252">
        <v>234</v>
      </c>
      <c r="F252">
        <v>710</v>
      </c>
      <c r="G252">
        <v>1</v>
      </c>
      <c r="H252">
        <v>1</v>
      </c>
    </row>
    <row r="253" spans="1:8" x14ac:dyDescent="0.3">
      <c r="A253">
        <v>6134</v>
      </c>
      <c r="B253">
        <v>23133</v>
      </c>
      <c r="C253">
        <v>33586</v>
      </c>
      <c r="D253">
        <v>6746</v>
      </c>
      <c r="E253">
        <v>18594</v>
      </c>
      <c r="F253">
        <v>5121</v>
      </c>
      <c r="G253">
        <v>2</v>
      </c>
      <c r="H253">
        <v>1</v>
      </c>
    </row>
    <row r="254" spans="1:8" x14ac:dyDescent="0.3">
      <c r="A254">
        <v>6623</v>
      </c>
      <c r="B254">
        <v>1860</v>
      </c>
      <c r="C254">
        <v>4740</v>
      </c>
      <c r="D254">
        <v>7683</v>
      </c>
      <c r="E254">
        <v>205</v>
      </c>
      <c r="F254">
        <v>1693</v>
      </c>
      <c r="G254">
        <v>1</v>
      </c>
      <c r="H254">
        <v>1</v>
      </c>
    </row>
    <row r="255" spans="1:8" x14ac:dyDescent="0.3">
      <c r="A255">
        <v>29526</v>
      </c>
      <c r="B255">
        <v>7961</v>
      </c>
      <c r="C255">
        <v>16966</v>
      </c>
      <c r="D255">
        <v>432</v>
      </c>
      <c r="E255">
        <v>363</v>
      </c>
      <c r="F255">
        <v>1391</v>
      </c>
      <c r="G255">
        <v>1</v>
      </c>
      <c r="H255">
        <v>1</v>
      </c>
    </row>
    <row r="256" spans="1:8" x14ac:dyDescent="0.3">
      <c r="A256">
        <v>10379</v>
      </c>
      <c r="B256">
        <v>17972</v>
      </c>
      <c r="C256">
        <v>4748</v>
      </c>
      <c r="D256">
        <v>4686</v>
      </c>
      <c r="E256">
        <v>1547</v>
      </c>
      <c r="F256">
        <v>3265</v>
      </c>
      <c r="G256">
        <v>1</v>
      </c>
      <c r="H256">
        <v>1</v>
      </c>
    </row>
    <row r="257" spans="1:8" x14ac:dyDescent="0.3">
      <c r="A257">
        <v>31614</v>
      </c>
      <c r="B257">
        <v>489</v>
      </c>
      <c r="C257">
        <v>1495</v>
      </c>
      <c r="D257">
        <v>3242</v>
      </c>
      <c r="E257">
        <v>111</v>
      </c>
      <c r="F257">
        <v>615</v>
      </c>
      <c r="G257">
        <v>1</v>
      </c>
      <c r="H257">
        <v>1</v>
      </c>
    </row>
    <row r="258" spans="1:8" x14ac:dyDescent="0.3">
      <c r="A258">
        <v>11092</v>
      </c>
      <c r="B258">
        <v>5008</v>
      </c>
      <c r="C258">
        <v>5249</v>
      </c>
      <c r="D258">
        <v>453</v>
      </c>
      <c r="E258">
        <v>392</v>
      </c>
      <c r="F258">
        <v>373</v>
      </c>
      <c r="G258">
        <v>1</v>
      </c>
      <c r="H258">
        <v>1</v>
      </c>
    </row>
    <row r="259" spans="1:8" x14ac:dyDescent="0.3">
      <c r="A259">
        <v>8475</v>
      </c>
      <c r="B259">
        <v>1931</v>
      </c>
      <c r="C259">
        <v>1883</v>
      </c>
      <c r="D259">
        <v>5004</v>
      </c>
      <c r="E259">
        <v>3593</v>
      </c>
      <c r="F259">
        <v>987</v>
      </c>
      <c r="G259">
        <v>1</v>
      </c>
      <c r="H259">
        <v>1</v>
      </c>
    </row>
    <row r="260" spans="1:8" x14ac:dyDescent="0.3">
      <c r="A260">
        <v>56083</v>
      </c>
      <c r="B260">
        <v>4563</v>
      </c>
      <c r="C260">
        <v>2124</v>
      </c>
      <c r="D260">
        <v>6422</v>
      </c>
      <c r="E260">
        <v>730</v>
      </c>
      <c r="F260">
        <v>3321</v>
      </c>
      <c r="G260">
        <v>1</v>
      </c>
      <c r="H260">
        <v>1</v>
      </c>
    </row>
    <row r="261" spans="1:8" x14ac:dyDescent="0.3">
      <c r="A261">
        <v>53205</v>
      </c>
      <c r="B261">
        <v>4959</v>
      </c>
      <c r="C261">
        <v>7336</v>
      </c>
      <c r="D261">
        <v>3012</v>
      </c>
      <c r="E261">
        <v>967</v>
      </c>
      <c r="F261">
        <v>818</v>
      </c>
      <c r="G261">
        <v>1</v>
      </c>
      <c r="H261">
        <v>1</v>
      </c>
    </row>
    <row r="262" spans="1:8" x14ac:dyDescent="0.3">
      <c r="A262">
        <v>9193</v>
      </c>
      <c r="B262">
        <v>4885</v>
      </c>
      <c r="C262">
        <v>2157</v>
      </c>
      <c r="D262">
        <v>327</v>
      </c>
      <c r="E262">
        <v>780</v>
      </c>
      <c r="F262">
        <v>548</v>
      </c>
      <c r="G262">
        <v>1</v>
      </c>
      <c r="H262">
        <v>1</v>
      </c>
    </row>
    <row r="263" spans="1:8" x14ac:dyDescent="0.3">
      <c r="A263">
        <v>7858</v>
      </c>
      <c r="B263">
        <v>1110</v>
      </c>
      <c r="C263">
        <v>1094</v>
      </c>
      <c r="D263">
        <v>6818</v>
      </c>
      <c r="E263">
        <v>49</v>
      </c>
      <c r="F263">
        <v>287</v>
      </c>
      <c r="G263">
        <v>1</v>
      </c>
      <c r="H263">
        <v>1</v>
      </c>
    </row>
    <row r="264" spans="1:8" x14ac:dyDescent="0.3">
      <c r="A264">
        <v>23257</v>
      </c>
      <c r="B264">
        <v>1372</v>
      </c>
      <c r="C264">
        <v>1677</v>
      </c>
      <c r="D264">
        <v>982</v>
      </c>
      <c r="E264">
        <v>429</v>
      </c>
      <c r="F264">
        <v>655</v>
      </c>
      <c r="G264">
        <v>1</v>
      </c>
      <c r="H264">
        <v>1</v>
      </c>
    </row>
    <row r="265" spans="1:8" x14ac:dyDescent="0.3">
      <c r="A265">
        <v>2153</v>
      </c>
      <c r="B265">
        <v>1115</v>
      </c>
      <c r="C265">
        <v>6684</v>
      </c>
      <c r="D265">
        <v>4324</v>
      </c>
      <c r="E265">
        <v>2894</v>
      </c>
      <c r="F265">
        <v>411</v>
      </c>
      <c r="G265">
        <v>1</v>
      </c>
      <c r="H265">
        <v>1</v>
      </c>
    </row>
    <row r="266" spans="1:8" x14ac:dyDescent="0.3">
      <c r="A266">
        <v>1073</v>
      </c>
      <c r="B266">
        <v>9679</v>
      </c>
      <c r="C266">
        <v>15445</v>
      </c>
      <c r="D266">
        <v>61</v>
      </c>
      <c r="E266">
        <v>5980</v>
      </c>
      <c r="F266">
        <v>1265</v>
      </c>
      <c r="G266">
        <v>2</v>
      </c>
      <c r="H266">
        <v>1</v>
      </c>
    </row>
    <row r="267" spans="1:8" x14ac:dyDescent="0.3">
      <c r="A267">
        <v>5909</v>
      </c>
      <c r="B267">
        <v>23527</v>
      </c>
      <c r="C267">
        <v>13699</v>
      </c>
      <c r="D267">
        <v>10155</v>
      </c>
      <c r="E267">
        <v>830</v>
      </c>
      <c r="F267">
        <v>3636</v>
      </c>
      <c r="G267">
        <v>1</v>
      </c>
      <c r="H267">
        <v>1</v>
      </c>
    </row>
    <row r="268" spans="1:8" x14ac:dyDescent="0.3">
      <c r="A268">
        <v>572</v>
      </c>
      <c r="B268">
        <v>9763</v>
      </c>
      <c r="C268">
        <v>22182</v>
      </c>
      <c r="D268">
        <v>2221</v>
      </c>
      <c r="E268">
        <v>4882</v>
      </c>
      <c r="F268">
        <v>2563</v>
      </c>
      <c r="G268">
        <v>2</v>
      </c>
      <c r="H268">
        <v>1</v>
      </c>
    </row>
    <row r="269" spans="1:8" x14ac:dyDescent="0.3">
      <c r="A269">
        <v>20893</v>
      </c>
      <c r="B269">
        <v>1222</v>
      </c>
      <c r="C269">
        <v>2576</v>
      </c>
      <c r="D269">
        <v>3975</v>
      </c>
      <c r="E269">
        <v>737</v>
      </c>
      <c r="F269">
        <v>3628</v>
      </c>
      <c r="G269">
        <v>1</v>
      </c>
      <c r="H269">
        <v>1</v>
      </c>
    </row>
    <row r="270" spans="1:8" x14ac:dyDescent="0.3">
      <c r="A270">
        <v>11908</v>
      </c>
      <c r="B270">
        <v>8053</v>
      </c>
      <c r="C270">
        <v>19847</v>
      </c>
      <c r="D270">
        <v>1069</v>
      </c>
      <c r="E270">
        <v>6374</v>
      </c>
      <c r="F270">
        <v>698</v>
      </c>
      <c r="G270">
        <v>2</v>
      </c>
      <c r="H270">
        <v>1</v>
      </c>
    </row>
    <row r="271" spans="1:8" x14ac:dyDescent="0.3">
      <c r="A271">
        <v>15218</v>
      </c>
      <c r="B271">
        <v>258</v>
      </c>
      <c r="C271">
        <v>1138</v>
      </c>
      <c r="D271">
        <v>2516</v>
      </c>
      <c r="E271">
        <v>333</v>
      </c>
      <c r="F271">
        <v>204</v>
      </c>
      <c r="G271">
        <v>1</v>
      </c>
      <c r="H271">
        <v>1</v>
      </c>
    </row>
    <row r="272" spans="1:8" x14ac:dyDescent="0.3">
      <c r="A272">
        <v>4720</v>
      </c>
      <c r="B272">
        <v>1032</v>
      </c>
      <c r="C272">
        <v>975</v>
      </c>
      <c r="D272">
        <v>5500</v>
      </c>
      <c r="E272">
        <v>197</v>
      </c>
      <c r="F272">
        <v>56</v>
      </c>
      <c r="G272">
        <v>1</v>
      </c>
      <c r="H272">
        <v>1</v>
      </c>
    </row>
    <row r="273" spans="1:8" x14ac:dyDescent="0.3">
      <c r="A273">
        <v>2083</v>
      </c>
      <c r="B273">
        <v>5007</v>
      </c>
      <c r="C273">
        <v>1563</v>
      </c>
      <c r="D273">
        <v>1120</v>
      </c>
      <c r="E273">
        <v>147</v>
      </c>
      <c r="F273">
        <v>1550</v>
      </c>
      <c r="G273">
        <v>1</v>
      </c>
      <c r="H273">
        <v>1</v>
      </c>
    </row>
    <row r="274" spans="1:8" x14ac:dyDescent="0.3">
      <c r="A274">
        <v>514</v>
      </c>
      <c r="B274">
        <v>8323</v>
      </c>
      <c r="C274">
        <v>6869</v>
      </c>
      <c r="D274">
        <v>529</v>
      </c>
      <c r="E274">
        <v>93</v>
      </c>
      <c r="F274">
        <v>1040</v>
      </c>
      <c r="G274">
        <v>1</v>
      </c>
      <c r="H274">
        <v>1</v>
      </c>
    </row>
    <row r="275" spans="1:8" x14ac:dyDescent="0.3">
      <c r="A275">
        <v>36817</v>
      </c>
      <c r="B275">
        <v>3045</v>
      </c>
      <c r="C275">
        <v>1493</v>
      </c>
      <c r="D275">
        <v>4802</v>
      </c>
      <c r="E275">
        <v>210</v>
      </c>
      <c r="F275">
        <v>1824</v>
      </c>
      <c r="G275">
        <v>1</v>
      </c>
      <c r="H275">
        <v>3</v>
      </c>
    </row>
    <row r="276" spans="1:8" x14ac:dyDescent="0.3">
      <c r="A276">
        <v>894</v>
      </c>
      <c r="B276">
        <v>1703</v>
      </c>
      <c r="C276">
        <v>1841</v>
      </c>
      <c r="D276">
        <v>744</v>
      </c>
      <c r="E276">
        <v>759</v>
      </c>
      <c r="F276">
        <v>1153</v>
      </c>
      <c r="G276">
        <v>1</v>
      </c>
      <c r="H276">
        <v>3</v>
      </c>
    </row>
    <row r="277" spans="1:8" x14ac:dyDescent="0.3">
      <c r="A277">
        <v>680</v>
      </c>
      <c r="B277">
        <v>1610</v>
      </c>
      <c r="C277">
        <v>223</v>
      </c>
      <c r="D277">
        <v>862</v>
      </c>
      <c r="E277">
        <v>96</v>
      </c>
      <c r="F277">
        <v>379</v>
      </c>
      <c r="G277">
        <v>1</v>
      </c>
      <c r="H277">
        <v>3</v>
      </c>
    </row>
    <row r="278" spans="1:8" x14ac:dyDescent="0.3">
      <c r="A278">
        <v>27901</v>
      </c>
      <c r="B278">
        <v>3749</v>
      </c>
      <c r="C278">
        <v>6964</v>
      </c>
      <c r="D278">
        <v>4479</v>
      </c>
      <c r="E278">
        <v>603</v>
      </c>
      <c r="F278">
        <v>2503</v>
      </c>
      <c r="G278">
        <v>1</v>
      </c>
      <c r="H278">
        <v>3</v>
      </c>
    </row>
    <row r="279" spans="1:8" x14ac:dyDescent="0.3">
      <c r="A279">
        <v>9061</v>
      </c>
      <c r="B279">
        <v>829</v>
      </c>
      <c r="C279">
        <v>683</v>
      </c>
      <c r="D279">
        <v>16919</v>
      </c>
      <c r="E279">
        <v>621</v>
      </c>
      <c r="F279">
        <v>139</v>
      </c>
      <c r="G279">
        <v>1</v>
      </c>
      <c r="H279">
        <v>3</v>
      </c>
    </row>
    <row r="280" spans="1:8" x14ac:dyDescent="0.3">
      <c r="A280">
        <v>11693</v>
      </c>
      <c r="B280">
        <v>2317</v>
      </c>
      <c r="C280">
        <v>2543</v>
      </c>
      <c r="D280">
        <v>5845</v>
      </c>
      <c r="E280">
        <v>274</v>
      </c>
      <c r="F280">
        <v>1409</v>
      </c>
      <c r="G280">
        <v>1</v>
      </c>
      <c r="H280">
        <v>3</v>
      </c>
    </row>
    <row r="281" spans="1:8" x14ac:dyDescent="0.3">
      <c r="A281">
        <v>17360</v>
      </c>
      <c r="B281">
        <v>6200</v>
      </c>
      <c r="C281">
        <v>9694</v>
      </c>
      <c r="D281">
        <v>1293</v>
      </c>
      <c r="E281">
        <v>3620</v>
      </c>
      <c r="F281">
        <v>1721</v>
      </c>
      <c r="G281">
        <v>2</v>
      </c>
      <c r="H281">
        <v>3</v>
      </c>
    </row>
    <row r="282" spans="1:8" x14ac:dyDescent="0.3">
      <c r="A282">
        <v>3366</v>
      </c>
      <c r="B282">
        <v>2884</v>
      </c>
      <c r="C282">
        <v>2431</v>
      </c>
      <c r="D282">
        <v>977</v>
      </c>
      <c r="E282">
        <v>167</v>
      </c>
      <c r="F282">
        <v>1104</v>
      </c>
      <c r="G282">
        <v>1</v>
      </c>
      <c r="H282">
        <v>3</v>
      </c>
    </row>
    <row r="283" spans="1:8" x14ac:dyDescent="0.3">
      <c r="A283">
        <v>12238</v>
      </c>
      <c r="B283">
        <v>7108</v>
      </c>
      <c r="C283">
        <v>6235</v>
      </c>
      <c r="D283">
        <v>1093</v>
      </c>
      <c r="E283">
        <v>2328</v>
      </c>
      <c r="F283">
        <v>2079</v>
      </c>
      <c r="G283">
        <v>2</v>
      </c>
      <c r="H283">
        <v>3</v>
      </c>
    </row>
    <row r="284" spans="1:8" x14ac:dyDescent="0.3">
      <c r="A284">
        <v>49063</v>
      </c>
      <c r="B284">
        <v>3965</v>
      </c>
      <c r="C284">
        <v>4252</v>
      </c>
      <c r="D284">
        <v>5970</v>
      </c>
      <c r="E284">
        <v>1041</v>
      </c>
      <c r="F284">
        <v>1404</v>
      </c>
      <c r="G284">
        <v>1</v>
      </c>
      <c r="H284">
        <v>3</v>
      </c>
    </row>
    <row r="285" spans="1:8" x14ac:dyDescent="0.3">
      <c r="A285">
        <v>25767</v>
      </c>
      <c r="B285">
        <v>3613</v>
      </c>
      <c r="C285">
        <v>2013</v>
      </c>
      <c r="D285">
        <v>10303</v>
      </c>
      <c r="E285">
        <v>314</v>
      </c>
      <c r="F285">
        <v>1384</v>
      </c>
      <c r="G285">
        <v>1</v>
      </c>
      <c r="H285">
        <v>3</v>
      </c>
    </row>
    <row r="286" spans="1:8" x14ac:dyDescent="0.3">
      <c r="A286">
        <v>68951</v>
      </c>
      <c r="B286">
        <v>4411</v>
      </c>
      <c r="C286">
        <v>12609</v>
      </c>
      <c r="D286">
        <v>8692</v>
      </c>
      <c r="E286">
        <v>751</v>
      </c>
      <c r="F286">
        <v>2406</v>
      </c>
      <c r="G286">
        <v>1</v>
      </c>
      <c r="H286">
        <v>3</v>
      </c>
    </row>
    <row r="287" spans="1:8" x14ac:dyDescent="0.3">
      <c r="A287">
        <v>40254</v>
      </c>
      <c r="B287">
        <v>640</v>
      </c>
      <c r="C287">
        <v>3600</v>
      </c>
      <c r="D287">
        <v>1042</v>
      </c>
      <c r="E287">
        <v>436</v>
      </c>
      <c r="F287">
        <v>18</v>
      </c>
      <c r="G287">
        <v>1</v>
      </c>
      <c r="H287">
        <v>3</v>
      </c>
    </row>
    <row r="288" spans="1:8" x14ac:dyDescent="0.3">
      <c r="A288">
        <v>7149</v>
      </c>
      <c r="B288">
        <v>2247</v>
      </c>
      <c r="C288">
        <v>1242</v>
      </c>
      <c r="D288">
        <v>1619</v>
      </c>
      <c r="E288">
        <v>1226</v>
      </c>
      <c r="F288">
        <v>128</v>
      </c>
      <c r="G288">
        <v>1</v>
      </c>
      <c r="H288">
        <v>3</v>
      </c>
    </row>
    <row r="289" spans="1:8" x14ac:dyDescent="0.3">
      <c r="A289">
        <v>15354</v>
      </c>
      <c r="B289">
        <v>2102</v>
      </c>
      <c r="C289">
        <v>2828</v>
      </c>
      <c r="D289">
        <v>8366</v>
      </c>
      <c r="E289">
        <v>386</v>
      </c>
      <c r="F289">
        <v>1027</v>
      </c>
      <c r="G289">
        <v>1</v>
      </c>
      <c r="H289">
        <v>3</v>
      </c>
    </row>
    <row r="290" spans="1:8" x14ac:dyDescent="0.3">
      <c r="A290">
        <v>16260</v>
      </c>
      <c r="B290">
        <v>594</v>
      </c>
      <c r="C290">
        <v>1296</v>
      </c>
      <c r="D290">
        <v>848</v>
      </c>
      <c r="E290">
        <v>445</v>
      </c>
      <c r="F290">
        <v>258</v>
      </c>
      <c r="G290">
        <v>1</v>
      </c>
      <c r="H290">
        <v>3</v>
      </c>
    </row>
    <row r="291" spans="1:8" x14ac:dyDescent="0.3">
      <c r="A291">
        <v>42786</v>
      </c>
      <c r="B291">
        <v>286</v>
      </c>
      <c r="C291">
        <v>471</v>
      </c>
      <c r="D291">
        <v>1388</v>
      </c>
      <c r="E291">
        <v>32</v>
      </c>
      <c r="F291">
        <v>22</v>
      </c>
      <c r="G291">
        <v>1</v>
      </c>
      <c r="H291">
        <v>3</v>
      </c>
    </row>
    <row r="292" spans="1:8" x14ac:dyDescent="0.3">
      <c r="A292">
        <v>2708</v>
      </c>
      <c r="B292">
        <v>2160</v>
      </c>
      <c r="C292">
        <v>2642</v>
      </c>
      <c r="D292">
        <v>502</v>
      </c>
      <c r="E292">
        <v>965</v>
      </c>
      <c r="F292">
        <v>1522</v>
      </c>
      <c r="G292">
        <v>1</v>
      </c>
      <c r="H292">
        <v>3</v>
      </c>
    </row>
    <row r="293" spans="1:8" x14ac:dyDescent="0.3">
      <c r="A293">
        <v>6022</v>
      </c>
      <c r="B293">
        <v>3354</v>
      </c>
      <c r="C293">
        <v>3261</v>
      </c>
      <c r="D293">
        <v>2507</v>
      </c>
      <c r="E293">
        <v>212</v>
      </c>
      <c r="F293">
        <v>686</v>
      </c>
      <c r="G293">
        <v>1</v>
      </c>
      <c r="H293">
        <v>3</v>
      </c>
    </row>
    <row r="294" spans="1:8" x14ac:dyDescent="0.3">
      <c r="A294">
        <v>2838</v>
      </c>
      <c r="B294">
        <v>3086</v>
      </c>
      <c r="C294">
        <v>4329</v>
      </c>
      <c r="D294">
        <v>3838</v>
      </c>
      <c r="E294">
        <v>825</v>
      </c>
      <c r="F294">
        <v>1060</v>
      </c>
      <c r="G294">
        <v>1</v>
      </c>
      <c r="H294">
        <v>3</v>
      </c>
    </row>
    <row r="295" spans="1:8" x14ac:dyDescent="0.3">
      <c r="A295">
        <v>3996</v>
      </c>
      <c r="B295">
        <v>11103</v>
      </c>
      <c r="C295">
        <v>12469</v>
      </c>
      <c r="D295">
        <v>902</v>
      </c>
      <c r="E295">
        <v>5952</v>
      </c>
      <c r="F295">
        <v>741</v>
      </c>
      <c r="G295">
        <v>2</v>
      </c>
      <c r="H295">
        <v>2</v>
      </c>
    </row>
    <row r="296" spans="1:8" x14ac:dyDescent="0.3">
      <c r="A296">
        <v>21273</v>
      </c>
      <c r="B296">
        <v>2013</v>
      </c>
      <c r="C296">
        <v>6550</v>
      </c>
      <c r="D296">
        <v>909</v>
      </c>
      <c r="E296">
        <v>811</v>
      </c>
      <c r="F296">
        <v>1854</v>
      </c>
      <c r="G296">
        <v>1</v>
      </c>
      <c r="H296">
        <v>2</v>
      </c>
    </row>
    <row r="297" spans="1:8" x14ac:dyDescent="0.3">
      <c r="A297">
        <v>7588</v>
      </c>
      <c r="B297">
        <v>1897</v>
      </c>
      <c r="C297">
        <v>5234</v>
      </c>
      <c r="D297">
        <v>417</v>
      </c>
      <c r="E297">
        <v>2208</v>
      </c>
      <c r="F297">
        <v>254</v>
      </c>
      <c r="G297">
        <v>2</v>
      </c>
      <c r="H297">
        <v>2</v>
      </c>
    </row>
    <row r="298" spans="1:8" x14ac:dyDescent="0.3">
      <c r="A298">
        <v>19087</v>
      </c>
      <c r="B298">
        <v>1304</v>
      </c>
      <c r="C298">
        <v>3643</v>
      </c>
      <c r="D298">
        <v>3045</v>
      </c>
      <c r="E298">
        <v>710</v>
      </c>
      <c r="F298">
        <v>898</v>
      </c>
      <c r="G298">
        <v>1</v>
      </c>
      <c r="H298">
        <v>2</v>
      </c>
    </row>
    <row r="299" spans="1:8" x14ac:dyDescent="0.3">
      <c r="A299">
        <v>8090</v>
      </c>
      <c r="B299">
        <v>3199</v>
      </c>
      <c r="C299">
        <v>6986</v>
      </c>
      <c r="D299">
        <v>1455</v>
      </c>
      <c r="E299">
        <v>3712</v>
      </c>
      <c r="F299">
        <v>531</v>
      </c>
      <c r="G299">
        <v>2</v>
      </c>
      <c r="H299">
        <v>2</v>
      </c>
    </row>
    <row r="300" spans="1:8" x14ac:dyDescent="0.3">
      <c r="A300">
        <v>6758</v>
      </c>
      <c r="B300">
        <v>4560</v>
      </c>
      <c r="C300">
        <v>9965</v>
      </c>
      <c r="D300">
        <v>934</v>
      </c>
      <c r="E300">
        <v>4538</v>
      </c>
      <c r="F300">
        <v>1037</v>
      </c>
      <c r="G300">
        <v>2</v>
      </c>
      <c r="H300">
        <v>2</v>
      </c>
    </row>
    <row r="301" spans="1:8" x14ac:dyDescent="0.3">
      <c r="A301">
        <v>444</v>
      </c>
      <c r="B301">
        <v>879</v>
      </c>
      <c r="C301">
        <v>2060</v>
      </c>
      <c r="D301">
        <v>264</v>
      </c>
      <c r="E301">
        <v>290</v>
      </c>
      <c r="F301">
        <v>259</v>
      </c>
      <c r="G301">
        <v>1</v>
      </c>
      <c r="H301">
        <v>2</v>
      </c>
    </row>
    <row r="302" spans="1:8" x14ac:dyDescent="0.3">
      <c r="A302">
        <v>16448</v>
      </c>
      <c r="B302">
        <v>6243</v>
      </c>
      <c r="C302">
        <v>6360</v>
      </c>
      <c r="D302">
        <v>824</v>
      </c>
      <c r="E302">
        <v>2662</v>
      </c>
      <c r="F302">
        <v>2005</v>
      </c>
      <c r="G302">
        <v>2</v>
      </c>
      <c r="H302">
        <v>2</v>
      </c>
    </row>
    <row r="303" spans="1:8" x14ac:dyDescent="0.3">
      <c r="A303">
        <v>5283</v>
      </c>
      <c r="B303">
        <v>13316</v>
      </c>
      <c r="C303">
        <v>20399</v>
      </c>
      <c r="D303">
        <v>1809</v>
      </c>
      <c r="E303">
        <v>8752</v>
      </c>
      <c r="F303">
        <v>172</v>
      </c>
      <c r="G303">
        <v>2</v>
      </c>
      <c r="H303">
        <v>2</v>
      </c>
    </row>
    <row r="304" spans="1:8" x14ac:dyDescent="0.3">
      <c r="A304">
        <v>2886</v>
      </c>
      <c r="B304">
        <v>5302</v>
      </c>
      <c r="C304">
        <v>9785</v>
      </c>
      <c r="D304">
        <v>364</v>
      </c>
      <c r="E304">
        <v>6236</v>
      </c>
      <c r="F304">
        <v>555</v>
      </c>
      <c r="G304">
        <v>2</v>
      </c>
      <c r="H304">
        <v>2</v>
      </c>
    </row>
    <row r="305" spans="1:8" x14ac:dyDescent="0.3">
      <c r="A305">
        <v>2599</v>
      </c>
      <c r="B305">
        <v>3688</v>
      </c>
      <c r="C305">
        <v>13829</v>
      </c>
      <c r="D305">
        <v>492</v>
      </c>
      <c r="E305">
        <v>10069</v>
      </c>
      <c r="F305">
        <v>59</v>
      </c>
      <c r="G305">
        <v>2</v>
      </c>
      <c r="H305">
        <v>2</v>
      </c>
    </row>
    <row r="306" spans="1:8" x14ac:dyDescent="0.3">
      <c r="A306">
        <v>161</v>
      </c>
      <c r="B306">
        <v>7460</v>
      </c>
      <c r="C306">
        <v>24773</v>
      </c>
      <c r="D306">
        <v>617</v>
      </c>
      <c r="E306">
        <v>11783</v>
      </c>
      <c r="F306">
        <v>2410</v>
      </c>
      <c r="G306">
        <v>2</v>
      </c>
      <c r="H306">
        <v>2</v>
      </c>
    </row>
    <row r="307" spans="1:8" x14ac:dyDescent="0.3">
      <c r="A307">
        <v>243</v>
      </c>
      <c r="B307">
        <v>12939</v>
      </c>
      <c r="C307">
        <v>8852</v>
      </c>
      <c r="D307">
        <v>799</v>
      </c>
      <c r="E307">
        <v>3909</v>
      </c>
      <c r="F307">
        <v>211</v>
      </c>
      <c r="G307">
        <v>2</v>
      </c>
      <c r="H307">
        <v>2</v>
      </c>
    </row>
    <row r="308" spans="1:8" x14ac:dyDescent="0.3">
      <c r="A308">
        <v>6468</v>
      </c>
      <c r="B308">
        <v>12867</v>
      </c>
      <c r="C308">
        <v>21570</v>
      </c>
      <c r="D308">
        <v>1840</v>
      </c>
      <c r="E308">
        <v>7558</v>
      </c>
      <c r="F308">
        <v>1543</v>
      </c>
      <c r="G308">
        <v>2</v>
      </c>
      <c r="H308">
        <v>2</v>
      </c>
    </row>
    <row r="309" spans="1:8" x14ac:dyDescent="0.3">
      <c r="A309">
        <v>17327</v>
      </c>
      <c r="B309">
        <v>2374</v>
      </c>
      <c r="C309">
        <v>2842</v>
      </c>
      <c r="D309">
        <v>1149</v>
      </c>
      <c r="E309">
        <v>351</v>
      </c>
      <c r="F309">
        <v>925</v>
      </c>
      <c r="G309">
        <v>1</v>
      </c>
      <c r="H309">
        <v>2</v>
      </c>
    </row>
    <row r="310" spans="1:8" x14ac:dyDescent="0.3">
      <c r="A310">
        <v>6987</v>
      </c>
      <c r="B310">
        <v>1020</v>
      </c>
      <c r="C310">
        <v>3007</v>
      </c>
      <c r="D310">
        <v>416</v>
      </c>
      <c r="E310">
        <v>257</v>
      </c>
      <c r="F310">
        <v>656</v>
      </c>
      <c r="G310">
        <v>1</v>
      </c>
      <c r="H310">
        <v>2</v>
      </c>
    </row>
    <row r="311" spans="1:8" x14ac:dyDescent="0.3">
      <c r="A311">
        <v>918</v>
      </c>
      <c r="B311">
        <v>20655</v>
      </c>
      <c r="C311">
        <v>13567</v>
      </c>
      <c r="D311">
        <v>1465</v>
      </c>
      <c r="E311">
        <v>6846</v>
      </c>
      <c r="F311">
        <v>806</v>
      </c>
      <c r="G311">
        <v>2</v>
      </c>
      <c r="H311">
        <v>2</v>
      </c>
    </row>
    <row r="312" spans="1:8" x14ac:dyDescent="0.3">
      <c r="A312">
        <v>7034</v>
      </c>
      <c r="B312">
        <v>1492</v>
      </c>
      <c r="C312">
        <v>2405</v>
      </c>
      <c r="D312">
        <v>12569</v>
      </c>
      <c r="E312">
        <v>299</v>
      </c>
      <c r="F312">
        <v>1117</v>
      </c>
      <c r="G312">
        <v>1</v>
      </c>
      <c r="H312">
        <v>2</v>
      </c>
    </row>
    <row r="313" spans="1:8" x14ac:dyDescent="0.3">
      <c r="A313">
        <v>29635</v>
      </c>
      <c r="B313">
        <v>2335</v>
      </c>
      <c r="C313">
        <v>8280</v>
      </c>
      <c r="D313">
        <v>3046</v>
      </c>
      <c r="E313">
        <v>371</v>
      </c>
      <c r="F313">
        <v>117</v>
      </c>
      <c r="G313">
        <v>1</v>
      </c>
      <c r="H313">
        <v>2</v>
      </c>
    </row>
    <row r="314" spans="1:8" x14ac:dyDescent="0.3">
      <c r="A314">
        <v>2137</v>
      </c>
      <c r="B314">
        <v>3737</v>
      </c>
      <c r="C314">
        <v>19172</v>
      </c>
      <c r="D314">
        <v>1274</v>
      </c>
      <c r="E314">
        <v>17120</v>
      </c>
      <c r="F314">
        <v>142</v>
      </c>
      <c r="G314">
        <v>2</v>
      </c>
      <c r="H314">
        <v>2</v>
      </c>
    </row>
    <row r="315" spans="1:8" x14ac:dyDescent="0.3">
      <c r="A315">
        <v>9784</v>
      </c>
      <c r="B315">
        <v>925</v>
      </c>
      <c r="C315">
        <v>2405</v>
      </c>
      <c r="D315">
        <v>4447</v>
      </c>
      <c r="E315">
        <v>183</v>
      </c>
      <c r="F315">
        <v>297</v>
      </c>
      <c r="G315">
        <v>1</v>
      </c>
      <c r="H315">
        <v>2</v>
      </c>
    </row>
    <row r="316" spans="1:8" x14ac:dyDescent="0.3">
      <c r="A316">
        <v>10617</v>
      </c>
      <c r="B316">
        <v>1795</v>
      </c>
      <c r="C316">
        <v>7647</v>
      </c>
      <c r="D316">
        <v>1483</v>
      </c>
      <c r="E316">
        <v>857</v>
      </c>
      <c r="F316">
        <v>1233</v>
      </c>
      <c r="G316">
        <v>1</v>
      </c>
      <c r="H316">
        <v>2</v>
      </c>
    </row>
    <row r="317" spans="1:8" x14ac:dyDescent="0.3">
      <c r="A317">
        <v>1479</v>
      </c>
      <c r="B317">
        <v>14982</v>
      </c>
      <c r="C317">
        <v>11924</v>
      </c>
      <c r="D317">
        <v>662</v>
      </c>
      <c r="E317">
        <v>3891</v>
      </c>
      <c r="F317">
        <v>3508</v>
      </c>
      <c r="G317">
        <v>2</v>
      </c>
      <c r="H317">
        <v>2</v>
      </c>
    </row>
    <row r="318" spans="1:8" x14ac:dyDescent="0.3">
      <c r="A318">
        <v>7127</v>
      </c>
      <c r="B318">
        <v>1375</v>
      </c>
      <c r="C318">
        <v>2201</v>
      </c>
      <c r="D318">
        <v>2679</v>
      </c>
      <c r="E318">
        <v>83</v>
      </c>
      <c r="F318">
        <v>1059</v>
      </c>
      <c r="G318">
        <v>1</v>
      </c>
      <c r="H318">
        <v>2</v>
      </c>
    </row>
    <row r="319" spans="1:8" x14ac:dyDescent="0.3">
      <c r="A319">
        <v>1182</v>
      </c>
      <c r="B319">
        <v>3088</v>
      </c>
      <c r="C319">
        <v>6114</v>
      </c>
      <c r="D319">
        <v>978</v>
      </c>
      <c r="E319">
        <v>821</v>
      </c>
      <c r="F319">
        <v>1637</v>
      </c>
      <c r="G319">
        <v>1</v>
      </c>
      <c r="H319">
        <v>2</v>
      </c>
    </row>
    <row r="320" spans="1:8" x14ac:dyDescent="0.3">
      <c r="A320">
        <v>11800</v>
      </c>
      <c r="B320">
        <v>2713</v>
      </c>
      <c r="C320">
        <v>3558</v>
      </c>
      <c r="D320">
        <v>2121</v>
      </c>
      <c r="E320">
        <v>706</v>
      </c>
      <c r="F320">
        <v>51</v>
      </c>
      <c r="G320">
        <v>1</v>
      </c>
      <c r="H320">
        <v>2</v>
      </c>
    </row>
    <row r="321" spans="1:8" x14ac:dyDescent="0.3">
      <c r="A321">
        <v>9759</v>
      </c>
      <c r="B321">
        <v>25071</v>
      </c>
      <c r="C321">
        <v>17645</v>
      </c>
      <c r="D321">
        <v>1128</v>
      </c>
      <c r="E321">
        <v>12408</v>
      </c>
      <c r="F321">
        <v>1625</v>
      </c>
      <c r="G321">
        <v>2</v>
      </c>
      <c r="H321">
        <v>2</v>
      </c>
    </row>
    <row r="322" spans="1:8" x14ac:dyDescent="0.3">
      <c r="A322">
        <v>1774</v>
      </c>
      <c r="B322">
        <v>3696</v>
      </c>
      <c r="C322">
        <v>2280</v>
      </c>
      <c r="D322">
        <v>514</v>
      </c>
      <c r="E322">
        <v>275</v>
      </c>
      <c r="F322">
        <v>834</v>
      </c>
      <c r="G322">
        <v>1</v>
      </c>
      <c r="H322">
        <v>2</v>
      </c>
    </row>
    <row r="323" spans="1:8" x14ac:dyDescent="0.3">
      <c r="A323">
        <v>9155</v>
      </c>
      <c r="B323">
        <v>1897</v>
      </c>
      <c r="C323">
        <v>5167</v>
      </c>
      <c r="D323">
        <v>2714</v>
      </c>
      <c r="E323">
        <v>228</v>
      </c>
      <c r="F323">
        <v>1113</v>
      </c>
      <c r="G323">
        <v>1</v>
      </c>
      <c r="H323">
        <v>2</v>
      </c>
    </row>
    <row r="324" spans="1:8" x14ac:dyDescent="0.3">
      <c r="A324">
        <v>15881</v>
      </c>
      <c r="B324">
        <v>713</v>
      </c>
      <c r="C324">
        <v>3315</v>
      </c>
      <c r="D324">
        <v>3703</v>
      </c>
      <c r="E324">
        <v>1470</v>
      </c>
      <c r="F324">
        <v>229</v>
      </c>
      <c r="G324">
        <v>1</v>
      </c>
      <c r="H324">
        <v>2</v>
      </c>
    </row>
    <row r="325" spans="1:8" x14ac:dyDescent="0.3">
      <c r="A325">
        <v>13360</v>
      </c>
      <c r="B325">
        <v>944</v>
      </c>
      <c r="C325">
        <v>11593</v>
      </c>
      <c r="D325">
        <v>915</v>
      </c>
      <c r="E325">
        <v>1679</v>
      </c>
      <c r="F325">
        <v>573</v>
      </c>
      <c r="G325">
        <v>1</v>
      </c>
      <c r="H325">
        <v>2</v>
      </c>
    </row>
    <row r="326" spans="1:8" x14ac:dyDescent="0.3">
      <c r="A326">
        <v>25977</v>
      </c>
      <c r="B326">
        <v>3587</v>
      </c>
      <c r="C326">
        <v>2464</v>
      </c>
      <c r="D326">
        <v>2369</v>
      </c>
      <c r="E326">
        <v>140</v>
      </c>
      <c r="F326">
        <v>1092</v>
      </c>
      <c r="G326">
        <v>1</v>
      </c>
      <c r="H326">
        <v>2</v>
      </c>
    </row>
    <row r="327" spans="1:8" x14ac:dyDescent="0.3">
      <c r="A327">
        <v>32717</v>
      </c>
      <c r="B327">
        <v>16784</v>
      </c>
      <c r="C327">
        <v>13626</v>
      </c>
      <c r="D327">
        <v>60869</v>
      </c>
      <c r="E327">
        <v>1272</v>
      </c>
      <c r="F327">
        <v>5609</v>
      </c>
      <c r="G327">
        <v>1</v>
      </c>
      <c r="H327">
        <v>2</v>
      </c>
    </row>
    <row r="328" spans="1:8" x14ac:dyDescent="0.3">
      <c r="A328">
        <v>4414</v>
      </c>
      <c r="B328">
        <v>1610</v>
      </c>
      <c r="C328">
        <v>1431</v>
      </c>
      <c r="D328">
        <v>3498</v>
      </c>
      <c r="E328">
        <v>387</v>
      </c>
      <c r="F328">
        <v>834</v>
      </c>
      <c r="G328">
        <v>1</v>
      </c>
      <c r="H328">
        <v>2</v>
      </c>
    </row>
    <row r="329" spans="1:8" x14ac:dyDescent="0.3">
      <c r="A329">
        <v>542</v>
      </c>
      <c r="B329">
        <v>899</v>
      </c>
      <c r="C329">
        <v>1664</v>
      </c>
      <c r="D329">
        <v>414</v>
      </c>
      <c r="E329">
        <v>88</v>
      </c>
      <c r="F329">
        <v>522</v>
      </c>
      <c r="G329">
        <v>1</v>
      </c>
      <c r="H329">
        <v>2</v>
      </c>
    </row>
    <row r="330" spans="1:8" x14ac:dyDescent="0.3">
      <c r="A330">
        <v>16933</v>
      </c>
      <c r="B330">
        <v>2209</v>
      </c>
      <c r="C330">
        <v>3389</v>
      </c>
      <c r="D330">
        <v>7849</v>
      </c>
      <c r="E330">
        <v>210</v>
      </c>
      <c r="F330">
        <v>1534</v>
      </c>
      <c r="G330">
        <v>1</v>
      </c>
      <c r="H330">
        <v>2</v>
      </c>
    </row>
    <row r="331" spans="1:8" x14ac:dyDescent="0.3">
      <c r="A331">
        <v>5113</v>
      </c>
      <c r="B331">
        <v>1486</v>
      </c>
      <c r="C331">
        <v>4583</v>
      </c>
      <c r="D331">
        <v>5127</v>
      </c>
      <c r="E331">
        <v>492</v>
      </c>
      <c r="F331">
        <v>739</v>
      </c>
      <c r="G331">
        <v>1</v>
      </c>
      <c r="H331">
        <v>2</v>
      </c>
    </row>
    <row r="332" spans="1:8" x14ac:dyDescent="0.3">
      <c r="A332">
        <v>9790</v>
      </c>
      <c r="B332">
        <v>1786</v>
      </c>
      <c r="C332">
        <v>5109</v>
      </c>
      <c r="D332">
        <v>3570</v>
      </c>
      <c r="E332">
        <v>182</v>
      </c>
      <c r="F332">
        <v>1043</v>
      </c>
      <c r="G332">
        <v>1</v>
      </c>
      <c r="H332">
        <v>2</v>
      </c>
    </row>
    <row r="333" spans="1:8" x14ac:dyDescent="0.3">
      <c r="A333">
        <v>11223</v>
      </c>
      <c r="B333">
        <v>14881</v>
      </c>
      <c r="C333">
        <v>26839</v>
      </c>
      <c r="D333">
        <v>1234</v>
      </c>
      <c r="E333">
        <v>9606</v>
      </c>
      <c r="F333">
        <v>1102</v>
      </c>
      <c r="G333">
        <v>2</v>
      </c>
      <c r="H333">
        <v>2</v>
      </c>
    </row>
    <row r="334" spans="1:8" x14ac:dyDescent="0.3">
      <c r="A334">
        <v>22321</v>
      </c>
      <c r="B334">
        <v>3216</v>
      </c>
      <c r="C334">
        <v>1447</v>
      </c>
      <c r="D334">
        <v>2208</v>
      </c>
      <c r="E334">
        <v>178</v>
      </c>
      <c r="F334">
        <v>2602</v>
      </c>
      <c r="G334">
        <v>1</v>
      </c>
      <c r="H334">
        <v>2</v>
      </c>
    </row>
    <row r="335" spans="1:8" x14ac:dyDescent="0.3">
      <c r="A335">
        <v>8565</v>
      </c>
      <c r="B335">
        <v>4980</v>
      </c>
      <c r="C335">
        <v>67298</v>
      </c>
      <c r="D335">
        <v>131</v>
      </c>
      <c r="E335">
        <v>38102</v>
      </c>
      <c r="F335">
        <v>1215</v>
      </c>
      <c r="G335">
        <v>2</v>
      </c>
      <c r="H335">
        <v>2</v>
      </c>
    </row>
    <row r="336" spans="1:8" x14ac:dyDescent="0.3">
      <c r="A336">
        <v>16823</v>
      </c>
      <c r="B336">
        <v>928</v>
      </c>
      <c r="C336">
        <v>2743</v>
      </c>
      <c r="D336">
        <v>11559</v>
      </c>
      <c r="E336">
        <v>332</v>
      </c>
      <c r="F336">
        <v>3486</v>
      </c>
      <c r="G336">
        <v>2</v>
      </c>
      <c r="H336">
        <v>2</v>
      </c>
    </row>
    <row r="337" spans="1:8" x14ac:dyDescent="0.3">
      <c r="A337">
        <v>27082</v>
      </c>
      <c r="B337">
        <v>6817</v>
      </c>
      <c r="C337">
        <v>10790</v>
      </c>
      <c r="D337">
        <v>1365</v>
      </c>
      <c r="E337">
        <v>4111</v>
      </c>
      <c r="F337">
        <v>2139</v>
      </c>
      <c r="G337">
        <v>2</v>
      </c>
      <c r="H337">
        <v>2</v>
      </c>
    </row>
    <row r="338" spans="1:8" x14ac:dyDescent="0.3">
      <c r="A338">
        <v>13970</v>
      </c>
      <c r="B338">
        <v>1511</v>
      </c>
      <c r="C338">
        <v>1330</v>
      </c>
      <c r="D338">
        <v>650</v>
      </c>
      <c r="E338">
        <v>146</v>
      </c>
      <c r="F338">
        <v>778</v>
      </c>
      <c r="G338">
        <v>1</v>
      </c>
      <c r="H338">
        <v>2</v>
      </c>
    </row>
    <row r="339" spans="1:8" x14ac:dyDescent="0.3">
      <c r="A339">
        <v>9351</v>
      </c>
      <c r="B339">
        <v>1347</v>
      </c>
      <c r="C339">
        <v>2611</v>
      </c>
      <c r="D339">
        <v>8170</v>
      </c>
      <c r="E339">
        <v>442</v>
      </c>
      <c r="F339">
        <v>868</v>
      </c>
      <c r="G339">
        <v>1</v>
      </c>
      <c r="H339">
        <v>2</v>
      </c>
    </row>
    <row r="340" spans="1:8" x14ac:dyDescent="0.3">
      <c r="A340">
        <v>3</v>
      </c>
      <c r="B340">
        <v>333</v>
      </c>
      <c r="C340">
        <v>7021</v>
      </c>
      <c r="D340">
        <v>15601</v>
      </c>
      <c r="E340">
        <v>15</v>
      </c>
      <c r="F340">
        <v>550</v>
      </c>
      <c r="G340">
        <v>1</v>
      </c>
      <c r="H340">
        <v>2</v>
      </c>
    </row>
    <row r="341" spans="1:8" x14ac:dyDescent="0.3">
      <c r="A341">
        <v>2617</v>
      </c>
      <c r="B341">
        <v>1188</v>
      </c>
      <c r="C341">
        <v>5332</v>
      </c>
      <c r="D341">
        <v>9584</v>
      </c>
      <c r="E341">
        <v>573</v>
      </c>
      <c r="F341">
        <v>1942</v>
      </c>
      <c r="G341">
        <v>1</v>
      </c>
      <c r="H341">
        <v>2</v>
      </c>
    </row>
    <row r="342" spans="1:8" x14ac:dyDescent="0.3">
      <c r="A342">
        <v>381</v>
      </c>
      <c r="B342">
        <v>4025</v>
      </c>
      <c r="C342">
        <v>9670</v>
      </c>
      <c r="D342">
        <v>388</v>
      </c>
      <c r="E342">
        <v>7271</v>
      </c>
      <c r="F342">
        <v>1371</v>
      </c>
      <c r="G342">
        <v>2</v>
      </c>
      <c r="H342">
        <v>3</v>
      </c>
    </row>
    <row r="343" spans="1:8" x14ac:dyDescent="0.3">
      <c r="A343">
        <v>2320</v>
      </c>
      <c r="B343">
        <v>5763</v>
      </c>
      <c r="C343">
        <v>11238</v>
      </c>
      <c r="D343">
        <v>767</v>
      </c>
      <c r="E343">
        <v>5162</v>
      </c>
      <c r="F343">
        <v>2158</v>
      </c>
      <c r="G343">
        <v>2</v>
      </c>
      <c r="H343">
        <v>3</v>
      </c>
    </row>
    <row r="344" spans="1:8" x14ac:dyDescent="0.3">
      <c r="A344">
        <v>255</v>
      </c>
      <c r="B344">
        <v>5758</v>
      </c>
      <c r="C344">
        <v>5923</v>
      </c>
      <c r="D344">
        <v>349</v>
      </c>
      <c r="E344">
        <v>4595</v>
      </c>
      <c r="F344">
        <v>1328</v>
      </c>
      <c r="G344">
        <v>1</v>
      </c>
      <c r="H344">
        <v>3</v>
      </c>
    </row>
    <row r="345" spans="1:8" x14ac:dyDescent="0.3">
      <c r="A345">
        <v>1689</v>
      </c>
      <c r="B345">
        <v>6964</v>
      </c>
      <c r="C345">
        <v>26316</v>
      </c>
      <c r="D345">
        <v>1456</v>
      </c>
      <c r="E345">
        <v>15469</v>
      </c>
      <c r="F345">
        <v>37</v>
      </c>
      <c r="G345">
        <v>2</v>
      </c>
      <c r="H345">
        <v>3</v>
      </c>
    </row>
    <row r="346" spans="1:8" x14ac:dyDescent="0.3">
      <c r="A346">
        <v>3043</v>
      </c>
      <c r="B346">
        <v>1172</v>
      </c>
      <c r="C346">
        <v>1763</v>
      </c>
      <c r="D346">
        <v>2234</v>
      </c>
      <c r="E346">
        <v>217</v>
      </c>
      <c r="F346">
        <v>379</v>
      </c>
      <c r="G346">
        <v>1</v>
      </c>
      <c r="H346">
        <v>3</v>
      </c>
    </row>
    <row r="347" spans="1:8" x14ac:dyDescent="0.3">
      <c r="A347">
        <v>1198</v>
      </c>
      <c r="B347">
        <v>2602</v>
      </c>
      <c r="C347">
        <v>8335</v>
      </c>
      <c r="D347">
        <v>402</v>
      </c>
      <c r="E347">
        <v>3843</v>
      </c>
      <c r="F347">
        <v>303</v>
      </c>
      <c r="G347">
        <v>1</v>
      </c>
      <c r="H347">
        <v>3</v>
      </c>
    </row>
    <row r="348" spans="1:8" x14ac:dyDescent="0.3">
      <c r="A348">
        <v>2771</v>
      </c>
      <c r="B348">
        <v>6939</v>
      </c>
      <c r="C348">
        <v>15541</v>
      </c>
      <c r="D348">
        <v>2693</v>
      </c>
      <c r="E348">
        <v>6600</v>
      </c>
      <c r="F348">
        <v>1115</v>
      </c>
      <c r="G348">
        <v>2</v>
      </c>
      <c r="H348">
        <v>3</v>
      </c>
    </row>
    <row r="349" spans="1:8" x14ac:dyDescent="0.3">
      <c r="A349">
        <v>27380</v>
      </c>
      <c r="B349">
        <v>7184</v>
      </c>
      <c r="C349">
        <v>12311</v>
      </c>
      <c r="D349">
        <v>2809</v>
      </c>
      <c r="E349">
        <v>4621</v>
      </c>
      <c r="F349">
        <v>1022</v>
      </c>
      <c r="G349">
        <v>2</v>
      </c>
      <c r="H349">
        <v>3</v>
      </c>
    </row>
    <row r="350" spans="1:8" x14ac:dyDescent="0.3">
      <c r="A350">
        <v>3428</v>
      </c>
      <c r="B350">
        <v>2380</v>
      </c>
      <c r="C350">
        <v>2028</v>
      </c>
      <c r="D350">
        <v>1341</v>
      </c>
      <c r="E350">
        <v>1184</v>
      </c>
      <c r="F350">
        <v>665</v>
      </c>
      <c r="G350">
        <v>1</v>
      </c>
      <c r="H350">
        <v>3</v>
      </c>
    </row>
    <row r="351" spans="1:8" x14ac:dyDescent="0.3">
      <c r="A351">
        <v>5981</v>
      </c>
      <c r="B351">
        <v>14641</v>
      </c>
      <c r="C351">
        <v>20521</v>
      </c>
      <c r="D351">
        <v>2005</v>
      </c>
      <c r="E351">
        <v>12218</v>
      </c>
      <c r="F351">
        <v>445</v>
      </c>
      <c r="G351">
        <v>2</v>
      </c>
      <c r="H351">
        <v>3</v>
      </c>
    </row>
    <row r="352" spans="1:8" x14ac:dyDescent="0.3">
      <c r="A352">
        <v>3521</v>
      </c>
      <c r="B352">
        <v>1099</v>
      </c>
      <c r="C352">
        <v>1997</v>
      </c>
      <c r="D352">
        <v>1796</v>
      </c>
      <c r="E352">
        <v>173</v>
      </c>
      <c r="F352">
        <v>995</v>
      </c>
      <c r="G352">
        <v>1</v>
      </c>
      <c r="H352">
        <v>3</v>
      </c>
    </row>
    <row r="353" spans="1:8" x14ac:dyDescent="0.3">
      <c r="A353">
        <v>1210</v>
      </c>
      <c r="B353">
        <v>10044</v>
      </c>
      <c r="C353">
        <v>22294</v>
      </c>
      <c r="D353">
        <v>1741</v>
      </c>
      <c r="E353">
        <v>12638</v>
      </c>
      <c r="F353">
        <v>3137</v>
      </c>
      <c r="G353">
        <v>2</v>
      </c>
      <c r="H353">
        <v>3</v>
      </c>
    </row>
    <row r="354" spans="1:8" x14ac:dyDescent="0.3">
      <c r="A354">
        <v>608</v>
      </c>
      <c r="B354">
        <v>1106</v>
      </c>
      <c r="C354">
        <v>1533</v>
      </c>
      <c r="D354">
        <v>830</v>
      </c>
      <c r="E354">
        <v>90</v>
      </c>
      <c r="F354">
        <v>195</v>
      </c>
      <c r="G354">
        <v>1</v>
      </c>
      <c r="H354">
        <v>3</v>
      </c>
    </row>
    <row r="355" spans="1:8" x14ac:dyDescent="0.3">
      <c r="A355">
        <v>117</v>
      </c>
      <c r="B355">
        <v>6264</v>
      </c>
      <c r="C355">
        <v>21203</v>
      </c>
      <c r="D355">
        <v>228</v>
      </c>
      <c r="E355">
        <v>8682</v>
      </c>
      <c r="F355">
        <v>1111</v>
      </c>
      <c r="G355">
        <v>2</v>
      </c>
      <c r="H355">
        <v>3</v>
      </c>
    </row>
    <row r="356" spans="1:8" x14ac:dyDescent="0.3">
      <c r="A356">
        <v>14039</v>
      </c>
      <c r="B356">
        <v>7393</v>
      </c>
      <c r="C356">
        <v>2548</v>
      </c>
      <c r="D356">
        <v>6386</v>
      </c>
      <c r="E356">
        <v>1333</v>
      </c>
      <c r="F356">
        <v>2341</v>
      </c>
      <c r="G356">
        <v>1</v>
      </c>
      <c r="H356">
        <v>3</v>
      </c>
    </row>
    <row r="357" spans="1:8" x14ac:dyDescent="0.3">
      <c r="A357">
        <v>190</v>
      </c>
      <c r="B357">
        <v>727</v>
      </c>
      <c r="C357">
        <v>2012</v>
      </c>
      <c r="D357">
        <v>245</v>
      </c>
      <c r="E357">
        <v>184</v>
      </c>
      <c r="F357">
        <v>127</v>
      </c>
      <c r="G357">
        <v>1</v>
      </c>
      <c r="H357">
        <v>3</v>
      </c>
    </row>
    <row r="358" spans="1:8" x14ac:dyDescent="0.3">
      <c r="A358">
        <v>22686</v>
      </c>
      <c r="B358">
        <v>134</v>
      </c>
      <c r="C358">
        <v>218</v>
      </c>
      <c r="D358">
        <v>3157</v>
      </c>
      <c r="E358">
        <v>9</v>
      </c>
      <c r="F358">
        <v>548</v>
      </c>
      <c r="G358">
        <v>1</v>
      </c>
      <c r="H358">
        <v>3</v>
      </c>
    </row>
    <row r="359" spans="1:8" x14ac:dyDescent="0.3">
      <c r="A359">
        <v>37</v>
      </c>
      <c r="B359">
        <v>1275</v>
      </c>
      <c r="C359">
        <v>22272</v>
      </c>
      <c r="D359">
        <v>137</v>
      </c>
      <c r="E359">
        <v>6747</v>
      </c>
      <c r="F359">
        <v>110</v>
      </c>
      <c r="G359">
        <v>2</v>
      </c>
      <c r="H359">
        <v>3</v>
      </c>
    </row>
    <row r="360" spans="1:8" x14ac:dyDescent="0.3">
      <c r="A360">
        <v>759</v>
      </c>
      <c r="B360">
        <v>18664</v>
      </c>
      <c r="C360">
        <v>1660</v>
      </c>
      <c r="D360">
        <v>6114</v>
      </c>
      <c r="E360">
        <v>536</v>
      </c>
      <c r="F360">
        <v>4100</v>
      </c>
      <c r="G360">
        <v>1</v>
      </c>
      <c r="H360">
        <v>3</v>
      </c>
    </row>
    <row r="361" spans="1:8" x14ac:dyDescent="0.3">
      <c r="A361">
        <v>796</v>
      </c>
      <c r="B361">
        <v>5878</v>
      </c>
      <c r="C361">
        <v>2109</v>
      </c>
      <c r="D361">
        <v>340</v>
      </c>
      <c r="E361">
        <v>232</v>
      </c>
      <c r="F361">
        <v>776</v>
      </c>
      <c r="G361">
        <v>1</v>
      </c>
      <c r="H361">
        <v>3</v>
      </c>
    </row>
    <row r="362" spans="1:8" x14ac:dyDescent="0.3">
      <c r="A362">
        <v>19746</v>
      </c>
      <c r="B362">
        <v>2872</v>
      </c>
      <c r="C362">
        <v>2006</v>
      </c>
      <c r="D362">
        <v>2601</v>
      </c>
      <c r="E362">
        <v>468</v>
      </c>
      <c r="F362">
        <v>503</v>
      </c>
      <c r="G362">
        <v>1</v>
      </c>
      <c r="H362">
        <v>3</v>
      </c>
    </row>
    <row r="363" spans="1:8" x14ac:dyDescent="0.3">
      <c r="A363">
        <v>4734</v>
      </c>
      <c r="B363">
        <v>607</v>
      </c>
      <c r="C363">
        <v>864</v>
      </c>
      <c r="D363">
        <v>1206</v>
      </c>
      <c r="E363">
        <v>159</v>
      </c>
      <c r="F363">
        <v>405</v>
      </c>
      <c r="G363">
        <v>1</v>
      </c>
      <c r="H363">
        <v>3</v>
      </c>
    </row>
    <row r="364" spans="1:8" x14ac:dyDescent="0.3">
      <c r="A364">
        <v>2121</v>
      </c>
      <c r="B364">
        <v>1601</v>
      </c>
      <c r="C364">
        <v>2453</v>
      </c>
      <c r="D364">
        <v>560</v>
      </c>
      <c r="E364">
        <v>179</v>
      </c>
      <c r="F364">
        <v>712</v>
      </c>
      <c r="G364">
        <v>1</v>
      </c>
      <c r="H364">
        <v>3</v>
      </c>
    </row>
    <row r="365" spans="1:8" x14ac:dyDescent="0.3">
      <c r="A365">
        <v>4627</v>
      </c>
      <c r="B365">
        <v>997</v>
      </c>
      <c r="C365">
        <v>4438</v>
      </c>
      <c r="D365">
        <v>191</v>
      </c>
      <c r="E365">
        <v>1335</v>
      </c>
      <c r="F365">
        <v>314</v>
      </c>
      <c r="G365">
        <v>1</v>
      </c>
      <c r="H365">
        <v>3</v>
      </c>
    </row>
    <row r="366" spans="1:8" x14ac:dyDescent="0.3">
      <c r="A366">
        <v>2615</v>
      </c>
      <c r="B366">
        <v>873</v>
      </c>
      <c r="C366">
        <v>1524</v>
      </c>
      <c r="D366">
        <v>1103</v>
      </c>
      <c r="E366">
        <v>514</v>
      </c>
      <c r="F366">
        <v>468</v>
      </c>
      <c r="G366">
        <v>1</v>
      </c>
      <c r="H366">
        <v>3</v>
      </c>
    </row>
    <row r="367" spans="1:8" x14ac:dyDescent="0.3">
      <c r="A367">
        <v>4692</v>
      </c>
      <c r="B367">
        <v>6128</v>
      </c>
      <c r="C367">
        <v>8025</v>
      </c>
      <c r="D367">
        <v>1619</v>
      </c>
      <c r="E367">
        <v>4515</v>
      </c>
      <c r="F367">
        <v>3105</v>
      </c>
      <c r="G367">
        <v>2</v>
      </c>
      <c r="H367">
        <v>3</v>
      </c>
    </row>
    <row r="368" spans="1:8" x14ac:dyDescent="0.3">
      <c r="A368">
        <v>9561</v>
      </c>
      <c r="B368">
        <v>2217</v>
      </c>
      <c r="C368">
        <v>1664</v>
      </c>
      <c r="D368">
        <v>1173</v>
      </c>
      <c r="E368">
        <v>222</v>
      </c>
      <c r="F368">
        <v>447</v>
      </c>
      <c r="G368">
        <v>1</v>
      </c>
      <c r="H368">
        <v>3</v>
      </c>
    </row>
    <row r="369" spans="1:8" x14ac:dyDescent="0.3">
      <c r="A369">
        <v>3477</v>
      </c>
      <c r="B369">
        <v>894</v>
      </c>
      <c r="C369">
        <v>534</v>
      </c>
      <c r="D369">
        <v>1457</v>
      </c>
      <c r="E369">
        <v>252</v>
      </c>
      <c r="F369">
        <v>342</v>
      </c>
      <c r="G369">
        <v>1</v>
      </c>
      <c r="H369">
        <v>3</v>
      </c>
    </row>
    <row r="370" spans="1:8" x14ac:dyDescent="0.3">
      <c r="A370">
        <v>22335</v>
      </c>
      <c r="B370">
        <v>1196</v>
      </c>
      <c r="C370">
        <v>2406</v>
      </c>
      <c r="D370">
        <v>2046</v>
      </c>
      <c r="E370">
        <v>101</v>
      </c>
      <c r="F370">
        <v>558</v>
      </c>
      <c r="G370">
        <v>1</v>
      </c>
      <c r="H370">
        <v>3</v>
      </c>
    </row>
    <row r="371" spans="1:8" x14ac:dyDescent="0.3">
      <c r="A371">
        <v>6211</v>
      </c>
      <c r="B371">
        <v>337</v>
      </c>
      <c r="C371">
        <v>683</v>
      </c>
      <c r="D371">
        <v>1089</v>
      </c>
      <c r="E371">
        <v>41</v>
      </c>
      <c r="F371">
        <v>296</v>
      </c>
      <c r="G371">
        <v>1</v>
      </c>
      <c r="H371">
        <v>3</v>
      </c>
    </row>
    <row r="372" spans="1:8" x14ac:dyDescent="0.3">
      <c r="A372">
        <v>39679</v>
      </c>
      <c r="B372">
        <v>3944</v>
      </c>
      <c r="C372">
        <v>4955</v>
      </c>
      <c r="D372">
        <v>1364</v>
      </c>
      <c r="E372">
        <v>523</v>
      </c>
      <c r="F372">
        <v>2235</v>
      </c>
      <c r="G372">
        <v>2</v>
      </c>
      <c r="H372">
        <v>3</v>
      </c>
    </row>
    <row r="373" spans="1:8" x14ac:dyDescent="0.3">
      <c r="A373">
        <v>20105</v>
      </c>
      <c r="B373">
        <v>1887</v>
      </c>
      <c r="C373">
        <v>1939</v>
      </c>
      <c r="D373">
        <v>8164</v>
      </c>
      <c r="E373">
        <v>716</v>
      </c>
      <c r="F373">
        <v>790</v>
      </c>
      <c r="G373">
        <v>1</v>
      </c>
      <c r="H373">
        <v>3</v>
      </c>
    </row>
    <row r="374" spans="1:8" x14ac:dyDescent="0.3">
      <c r="A374">
        <v>3884</v>
      </c>
      <c r="B374">
        <v>3801</v>
      </c>
      <c r="C374">
        <v>1641</v>
      </c>
      <c r="D374">
        <v>876</v>
      </c>
      <c r="E374">
        <v>397</v>
      </c>
      <c r="F374">
        <v>4829</v>
      </c>
      <c r="G374">
        <v>1</v>
      </c>
      <c r="H374">
        <v>3</v>
      </c>
    </row>
    <row r="375" spans="1:8" x14ac:dyDescent="0.3">
      <c r="A375">
        <v>15076</v>
      </c>
      <c r="B375">
        <v>6257</v>
      </c>
      <c r="C375">
        <v>7398</v>
      </c>
      <c r="D375">
        <v>1504</v>
      </c>
      <c r="E375">
        <v>1916</v>
      </c>
      <c r="F375">
        <v>3113</v>
      </c>
      <c r="G375">
        <v>2</v>
      </c>
      <c r="H375">
        <v>3</v>
      </c>
    </row>
    <row r="376" spans="1:8" x14ac:dyDescent="0.3">
      <c r="A376">
        <v>6338</v>
      </c>
      <c r="B376">
        <v>2256</v>
      </c>
      <c r="C376">
        <v>1668</v>
      </c>
      <c r="D376">
        <v>1492</v>
      </c>
      <c r="E376">
        <v>311</v>
      </c>
      <c r="F376">
        <v>686</v>
      </c>
      <c r="G376">
        <v>1</v>
      </c>
      <c r="H376">
        <v>3</v>
      </c>
    </row>
    <row r="377" spans="1:8" x14ac:dyDescent="0.3">
      <c r="A377">
        <v>5841</v>
      </c>
      <c r="B377">
        <v>1450</v>
      </c>
      <c r="C377">
        <v>1162</v>
      </c>
      <c r="D377">
        <v>597</v>
      </c>
      <c r="E377">
        <v>476</v>
      </c>
      <c r="F377">
        <v>70</v>
      </c>
      <c r="G377">
        <v>1</v>
      </c>
      <c r="H377">
        <v>3</v>
      </c>
    </row>
    <row r="378" spans="1:8" x14ac:dyDescent="0.3">
      <c r="A378">
        <v>3136</v>
      </c>
      <c r="B378">
        <v>8630</v>
      </c>
      <c r="C378">
        <v>13586</v>
      </c>
      <c r="D378">
        <v>5641</v>
      </c>
      <c r="E378">
        <v>4666</v>
      </c>
      <c r="F378">
        <v>1426</v>
      </c>
      <c r="G378">
        <v>2</v>
      </c>
      <c r="H378">
        <v>3</v>
      </c>
    </row>
    <row r="379" spans="1:8" x14ac:dyDescent="0.3">
      <c r="A379">
        <v>38793</v>
      </c>
      <c r="B379">
        <v>3154</v>
      </c>
      <c r="C379">
        <v>2648</v>
      </c>
      <c r="D379">
        <v>1034</v>
      </c>
      <c r="E379">
        <v>96</v>
      </c>
      <c r="F379">
        <v>1242</v>
      </c>
      <c r="G379">
        <v>1</v>
      </c>
      <c r="H379">
        <v>3</v>
      </c>
    </row>
    <row r="380" spans="1:8" x14ac:dyDescent="0.3">
      <c r="A380">
        <v>3225</v>
      </c>
      <c r="B380">
        <v>3294</v>
      </c>
      <c r="C380">
        <v>1902</v>
      </c>
      <c r="D380">
        <v>282</v>
      </c>
      <c r="E380">
        <v>68</v>
      </c>
      <c r="F380">
        <v>1114</v>
      </c>
      <c r="G380">
        <v>1</v>
      </c>
      <c r="H380">
        <v>3</v>
      </c>
    </row>
    <row r="381" spans="1:8" x14ac:dyDescent="0.3">
      <c r="A381">
        <v>4048</v>
      </c>
      <c r="B381">
        <v>5164</v>
      </c>
      <c r="C381">
        <v>10391</v>
      </c>
      <c r="D381">
        <v>130</v>
      </c>
      <c r="E381">
        <v>813</v>
      </c>
      <c r="F381">
        <v>179</v>
      </c>
      <c r="G381">
        <v>2</v>
      </c>
      <c r="H381">
        <v>3</v>
      </c>
    </row>
    <row r="382" spans="1:8" x14ac:dyDescent="0.3">
      <c r="A382">
        <v>28257</v>
      </c>
      <c r="B382">
        <v>944</v>
      </c>
      <c r="C382">
        <v>2146</v>
      </c>
      <c r="D382">
        <v>3881</v>
      </c>
      <c r="E382">
        <v>600</v>
      </c>
      <c r="F382">
        <v>270</v>
      </c>
      <c r="G382">
        <v>1</v>
      </c>
      <c r="H382">
        <v>3</v>
      </c>
    </row>
    <row r="383" spans="1:8" x14ac:dyDescent="0.3">
      <c r="A383">
        <v>17770</v>
      </c>
      <c r="B383">
        <v>4591</v>
      </c>
      <c r="C383">
        <v>1617</v>
      </c>
      <c r="D383">
        <v>9927</v>
      </c>
      <c r="E383">
        <v>246</v>
      </c>
      <c r="F383">
        <v>532</v>
      </c>
      <c r="G383">
        <v>1</v>
      </c>
      <c r="H383">
        <v>3</v>
      </c>
    </row>
    <row r="384" spans="1:8" x14ac:dyDescent="0.3">
      <c r="A384">
        <v>34454</v>
      </c>
      <c r="B384">
        <v>7435</v>
      </c>
      <c r="C384">
        <v>8469</v>
      </c>
      <c r="D384">
        <v>2540</v>
      </c>
      <c r="E384">
        <v>1711</v>
      </c>
      <c r="F384">
        <v>2893</v>
      </c>
      <c r="G384">
        <v>1</v>
      </c>
      <c r="H384">
        <v>3</v>
      </c>
    </row>
    <row r="385" spans="1:8" x14ac:dyDescent="0.3">
      <c r="A385">
        <v>1821</v>
      </c>
      <c r="B385">
        <v>1364</v>
      </c>
      <c r="C385">
        <v>3450</v>
      </c>
      <c r="D385">
        <v>4006</v>
      </c>
      <c r="E385">
        <v>397</v>
      </c>
      <c r="F385">
        <v>361</v>
      </c>
      <c r="G385">
        <v>1</v>
      </c>
      <c r="H385">
        <v>3</v>
      </c>
    </row>
    <row r="386" spans="1:8" x14ac:dyDescent="0.3">
      <c r="A386">
        <v>10683</v>
      </c>
      <c r="B386">
        <v>21858</v>
      </c>
      <c r="C386">
        <v>15400</v>
      </c>
      <c r="D386">
        <v>3635</v>
      </c>
      <c r="E386">
        <v>282</v>
      </c>
      <c r="F386">
        <v>5120</v>
      </c>
      <c r="G386">
        <v>1</v>
      </c>
      <c r="H386">
        <v>3</v>
      </c>
    </row>
    <row r="387" spans="1:8" x14ac:dyDescent="0.3">
      <c r="A387">
        <v>11635</v>
      </c>
      <c r="B387">
        <v>922</v>
      </c>
      <c r="C387">
        <v>1614</v>
      </c>
      <c r="D387">
        <v>2583</v>
      </c>
      <c r="E387">
        <v>192</v>
      </c>
      <c r="F387">
        <v>1068</v>
      </c>
      <c r="G387">
        <v>1</v>
      </c>
      <c r="H387">
        <v>3</v>
      </c>
    </row>
    <row r="388" spans="1:8" x14ac:dyDescent="0.3">
      <c r="A388">
        <v>1206</v>
      </c>
      <c r="B388">
        <v>3620</v>
      </c>
      <c r="C388">
        <v>2857</v>
      </c>
      <c r="D388">
        <v>1945</v>
      </c>
      <c r="E388">
        <v>353</v>
      </c>
      <c r="F388">
        <v>967</v>
      </c>
      <c r="G388">
        <v>1</v>
      </c>
      <c r="H388">
        <v>3</v>
      </c>
    </row>
    <row r="389" spans="1:8" x14ac:dyDescent="0.3">
      <c r="A389">
        <v>20918</v>
      </c>
      <c r="B389">
        <v>1916</v>
      </c>
      <c r="C389">
        <v>1573</v>
      </c>
      <c r="D389">
        <v>1960</v>
      </c>
      <c r="E389">
        <v>231</v>
      </c>
      <c r="F389">
        <v>961</v>
      </c>
      <c r="G389">
        <v>1</v>
      </c>
      <c r="H389">
        <v>3</v>
      </c>
    </row>
    <row r="390" spans="1:8" x14ac:dyDescent="0.3">
      <c r="A390">
        <v>9785</v>
      </c>
      <c r="B390">
        <v>848</v>
      </c>
      <c r="C390">
        <v>1172</v>
      </c>
      <c r="D390">
        <v>1677</v>
      </c>
      <c r="E390">
        <v>200</v>
      </c>
      <c r="F390">
        <v>406</v>
      </c>
      <c r="G390">
        <v>1</v>
      </c>
      <c r="H390">
        <v>3</v>
      </c>
    </row>
    <row r="391" spans="1:8" x14ac:dyDescent="0.3">
      <c r="A391">
        <v>9385</v>
      </c>
      <c r="B391">
        <v>1530</v>
      </c>
      <c r="C391">
        <v>1422</v>
      </c>
      <c r="D391">
        <v>3019</v>
      </c>
      <c r="E391">
        <v>227</v>
      </c>
      <c r="F391">
        <v>684</v>
      </c>
      <c r="G391">
        <v>1</v>
      </c>
      <c r="H391">
        <v>3</v>
      </c>
    </row>
    <row r="392" spans="1:8" x14ac:dyDescent="0.3">
      <c r="A392">
        <v>3352</v>
      </c>
      <c r="B392">
        <v>1181</v>
      </c>
      <c r="C392">
        <v>1328</v>
      </c>
      <c r="D392">
        <v>5502</v>
      </c>
      <c r="E392">
        <v>311</v>
      </c>
      <c r="F392">
        <v>1000</v>
      </c>
      <c r="G392">
        <v>1</v>
      </c>
      <c r="H392">
        <v>3</v>
      </c>
    </row>
    <row r="393" spans="1:8" x14ac:dyDescent="0.3">
      <c r="A393">
        <v>2647</v>
      </c>
      <c r="B393">
        <v>2761</v>
      </c>
      <c r="C393">
        <v>2313</v>
      </c>
      <c r="D393">
        <v>907</v>
      </c>
      <c r="E393">
        <v>95</v>
      </c>
      <c r="F393">
        <v>1827</v>
      </c>
      <c r="G393">
        <v>1</v>
      </c>
      <c r="H393">
        <v>3</v>
      </c>
    </row>
    <row r="394" spans="1:8" x14ac:dyDescent="0.3">
      <c r="A394">
        <v>518</v>
      </c>
      <c r="B394">
        <v>4180</v>
      </c>
      <c r="C394">
        <v>3600</v>
      </c>
      <c r="D394">
        <v>659</v>
      </c>
      <c r="E394">
        <v>122</v>
      </c>
      <c r="F394">
        <v>654</v>
      </c>
      <c r="G394">
        <v>1</v>
      </c>
      <c r="H394">
        <v>3</v>
      </c>
    </row>
    <row r="395" spans="1:8" x14ac:dyDescent="0.3">
      <c r="A395">
        <v>23632</v>
      </c>
      <c r="B395">
        <v>6730</v>
      </c>
      <c r="C395">
        <v>3842</v>
      </c>
      <c r="D395">
        <v>8620</v>
      </c>
      <c r="E395">
        <v>385</v>
      </c>
      <c r="F395">
        <v>819</v>
      </c>
      <c r="G395">
        <v>1</v>
      </c>
      <c r="H395">
        <v>3</v>
      </c>
    </row>
    <row r="396" spans="1:8" x14ac:dyDescent="0.3">
      <c r="A396">
        <v>12377</v>
      </c>
      <c r="B396">
        <v>865</v>
      </c>
      <c r="C396">
        <v>3204</v>
      </c>
      <c r="D396">
        <v>1398</v>
      </c>
      <c r="E396">
        <v>149</v>
      </c>
      <c r="F396">
        <v>452</v>
      </c>
      <c r="G396">
        <v>1</v>
      </c>
      <c r="H396">
        <v>3</v>
      </c>
    </row>
    <row r="397" spans="1:8" x14ac:dyDescent="0.3">
      <c r="A397">
        <v>9602</v>
      </c>
      <c r="B397">
        <v>1316</v>
      </c>
      <c r="C397">
        <v>1263</v>
      </c>
      <c r="D397">
        <v>2921</v>
      </c>
      <c r="E397">
        <v>841</v>
      </c>
      <c r="F397">
        <v>290</v>
      </c>
      <c r="G397">
        <v>1</v>
      </c>
      <c r="H397">
        <v>3</v>
      </c>
    </row>
    <row r="398" spans="1:8" x14ac:dyDescent="0.3">
      <c r="A398">
        <v>4515</v>
      </c>
      <c r="B398">
        <v>11991</v>
      </c>
      <c r="C398">
        <v>9345</v>
      </c>
      <c r="D398">
        <v>2644</v>
      </c>
      <c r="E398">
        <v>3378</v>
      </c>
      <c r="F398">
        <v>2213</v>
      </c>
      <c r="G398">
        <v>2</v>
      </c>
      <c r="H398">
        <v>3</v>
      </c>
    </row>
    <row r="399" spans="1:8" x14ac:dyDescent="0.3">
      <c r="A399">
        <v>11535</v>
      </c>
      <c r="B399">
        <v>1666</v>
      </c>
      <c r="C399">
        <v>1428</v>
      </c>
      <c r="D399">
        <v>6838</v>
      </c>
      <c r="E399">
        <v>64</v>
      </c>
      <c r="F399">
        <v>743</v>
      </c>
      <c r="G399">
        <v>1</v>
      </c>
      <c r="H399">
        <v>3</v>
      </c>
    </row>
    <row r="400" spans="1:8" x14ac:dyDescent="0.3">
      <c r="A400">
        <v>11442</v>
      </c>
      <c r="B400">
        <v>1032</v>
      </c>
      <c r="C400">
        <v>582</v>
      </c>
      <c r="D400">
        <v>5390</v>
      </c>
      <c r="E400">
        <v>74</v>
      </c>
      <c r="F400">
        <v>247</v>
      </c>
      <c r="G400">
        <v>1</v>
      </c>
      <c r="H400">
        <v>3</v>
      </c>
    </row>
    <row r="401" spans="1:8" x14ac:dyDescent="0.3">
      <c r="A401">
        <v>9612</v>
      </c>
      <c r="B401">
        <v>577</v>
      </c>
      <c r="C401">
        <v>935</v>
      </c>
      <c r="D401">
        <v>1601</v>
      </c>
      <c r="E401">
        <v>469</v>
      </c>
      <c r="F401">
        <v>375</v>
      </c>
      <c r="G401">
        <v>1</v>
      </c>
      <c r="H401">
        <v>3</v>
      </c>
    </row>
    <row r="402" spans="1:8" x14ac:dyDescent="0.3">
      <c r="A402">
        <v>4446</v>
      </c>
      <c r="B402">
        <v>906</v>
      </c>
      <c r="C402">
        <v>1238</v>
      </c>
      <c r="D402">
        <v>3576</v>
      </c>
      <c r="E402">
        <v>153</v>
      </c>
      <c r="F402">
        <v>1014</v>
      </c>
      <c r="G402">
        <v>1</v>
      </c>
      <c r="H402">
        <v>3</v>
      </c>
    </row>
    <row r="403" spans="1:8" x14ac:dyDescent="0.3">
      <c r="A403">
        <v>27167</v>
      </c>
      <c r="B403">
        <v>2801</v>
      </c>
      <c r="C403">
        <v>2128</v>
      </c>
      <c r="D403">
        <v>13223</v>
      </c>
      <c r="E403">
        <v>92</v>
      </c>
      <c r="F403">
        <v>1902</v>
      </c>
      <c r="G403">
        <v>1</v>
      </c>
      <c r="H403">
        <v>3</v>
      </c>
    </row>
    <row r="404" spans="1:8" x14ac:dyDescent="0.3">
      <c r="A404">
        <v>26539</v>
      </c>
      <c r="B404">
        <v>4753</v>
      </c>
      <c r="C404">
        <v>5091</v>
      </c>
      <c r="D404">
        <v>220</v>
      </c>
      <c r="E404">
        <v>10</v>
      </c>
      <c r="F404">
        <v>340</v>
      </c>
      <c r="G404">
        <v>1</v>
      </c>
      <c r="H404">
        <v>3</v>
      </c>
    </row>
    <row r="405" spans="1:8" x14ac:dyDescent="0.3">
      <c r="A405">
        <v>25606</v>
      </c>
      <c r="B405">
        <v>11006</v>
      </c>
      <c r="C405">
        <v>4604</v>
      </c>
      <c r="D405">
        <v>127</v>
      </c>
      <c r="E405">
        <v>632</v>
      </c>
      <c r="F405">
        <v>288</v>
      </c>
      <c r="G405">
        <v>1</v>
      </c>
      <c r="H405">
        <v>3</v>
      </c>
    </row>
    <row r="406" spans="1:8" x14ac:dyDescent="0.3">
      <c r="A406">
        <v>18073</v>
      </c>
      <c r="B406">
        <v>4613</v>
      </c>
      <c r="C406">
        <v>3444</v>
      </c>
      <c r="D406">
        <v>4324</v>
      </c>
      <c r="E406">
        <v>914</v>
      </c>
      <c r="F406">
        <v>715</v>
      </c>
      <c r="G406">
        <v>1</v>
      </c>
      <c r="H406">
        <v>3</v>
      </c>
    </row>
    <row r="407" spans="1:8" x14ac:dyDescent="0.3">
      <c r="A407">
        <v>6884</v>
      </c>
      <c r="B407">
        <v>1046</v>
      </c>
      <c r="C407">
        <v>1167</v>
      </c>
      <c r="D407">
        <v>2069</v>
      </c>
      <c r="E407">
        <v>593</v>
      </c>
      <c r="F407">
        <v>378</v>
      </c>
      <c r="G407">
        <v>1</v>
      </c>
      <c r="H407">
        <v>3</v>
      </c>
    </row>
    <row r="408" spans="1:8" x14ac:dyDescent="0.3">
      <c r="A408">
        <v>25066</v>
      </c>
      <c r="B408">
        <v>5010</v>
      </c>
      <c r="C408">
        <v>5026</v>
      </c>
      <c r="D408">
        <v>9806</v>
      </c>
      <c r="E408">
        <v>1092</v>
      </c>
      <c r="F408">
        <v>960</v>
      </c>
      <c r="G408">
        <v>1</v>
      </c>
      <c r="H408">
        <v>3</v>
      </c>
    </row>
    <row r="409" spans="1:8" x14ac:dyDescent="0.3">
      <c r="A409">
        <v>7362</v>
      </c>
      <c r="B409">
        <v>12844</v>
      </c>
      <c r="C409">
        <v>18683</v>
      </c>
      <c r="D409">
        <v>2854</v>
      </c>
      <c r="E409">
        <v>7883</v>
      </c>
      <c r="F409">
        <v>553</v>
      </c>
      <c r="G409">
        <v>2</v>
      </c>
      <c r="H409">
        <v>3</v>
      </c>
    </row>
    <row r="410" spans="1:8" x14ac:dyDescent="0.3">
      <c r="A410">
        <v>8257</v>
      </c>
      <c r="B410">
        <v>3880</v>
      </c>
      <c r="C410">
        <v>6407</v>
      </c>
      <c r="D410">
        <v>1646</v>
      </c>
      <c r="E410">
        <v>2730</v>
      </c>
      <c r="F410">
        <v>344</v>
      </c>
      <c r="G410">
        <v>2</v>
      </c>
      <c r="H410">
        <v>3</v>
      </c>
    </row>
    <row r="411" spans="1:8" x14ac:dyDescent="0.3">
      <c r="A411">
        <v>8708</v>
      </c>
      <c r="B411">
        <v>3634</v>
      </c>
      <c r="C411">
        <v>6100</v>
      </c>
      <c r="D411">
        <v>2349</v>
      </c>
      <c r="E411">
        <v>2123</v>
      </c>
      <c r="F411">
        <v>5137</v>
      </c>
      <c r="G411">
        <v>1</v>
      </c>
      <c r="H411">
        <v>3</v>
      </c>
    </row>
    <row r="412" spans="1:8" x14ac:dyDescent="0.3">
      <c r="A412">
        <v>6633</v>
      </c>
      <c r="B412">
        <v>2096</v>
      </c>
      <c r="C412">
        <v>4563</v>
      </c>
      <c r="D412">
        <v>1389</v>
      </c>
      <c r="E412">
        <v>1860</v>
      </c>
      <c r="F412">
        <v>1892</v>
      </c>
      <c r="G412">
        <v>1</v>
      </c>
      <c r="H412">
        <v>3</v>
      </c>
    </row>
    <row r="413" spans="1:8" x14ac:dyDescent="0.3">
      <c r="A413">
        <v>2126</v>
      </c>
      <c r="B413">
        <v>3289</v>
      </c>
      <c r="C413">
        <v>3281</v>
      </c>
      <c r="D413">
        <v>1535</v>
      </c>
      <c r="E413">
        <v>235</v>
      </c>
      <c r="F413">
        <v>4365</v>
      </c>
      <c r="G413">
        <v>1</v>
      </c>
      <c r="H413">
        <v>3</v>
      </c>
    </row>
    <row r="414" spans="1:8" x14ac:dyDescent="0.3">
      <c r="A414">
        <v>97</v>
      </c>
      <c r="B414">
        <v>3605</v>
      </c>
      <c r="C414">
        <v>12400</v>
      </c>
      <c r="D414">
        <v>98</v>
      </c>
      <c r="E414">
        <v>2970</v>
      </c>
      <c r="F414">
        <v>62</v>
      </c>
      <c r="G414">
        <v>1</v>
      </c>
      <c r="H414">
        <v>3</v>
      </c>
    </row>
    <row r="415" spans="1:8" x14ac:dyDescent="0.3">
      <c r="A415">
        <v>4983</v>
      </c>
      <c r="B415">
        <v>4859</v>
      </c>
      <c r="C415">
        <v>6633</v>
      </c>
      <c r="D415">
        <v>17866</v>
      </c>
      <c r="E415">
        <v>912</v>
      </c>
      <c r="F415">
        <v>2435</v>
      </c>
      <c r="G415">
        <v>1</v>
      </c>
      <c r="H415">
        <v>3</v>
      </c>
    </row>
    <row r="416" spans="1:8" x14ac:dyDescent="0.3">
      <c r="A416">
        <v>5969</v>
      </c>
      <c r="B416">
        <v>1990</v>
      </c>
      <c r="C416">
        <v>3417</v>
      </c>
      <c r="D416">
        <v>5679</v>
      </c>
      <c r="E416">
        <v>1135</v>
      </c>
      <c r="F416">
        <v>290</v>
      </c>
      <c r="G416">
        <v>1</v>
      </c>
      <c r="H416">
        <v>3</v>
      </c>
    </row>
    <row r="417" spans="1:8" x14ac:dyDescent="0.3">
      <c r="A417">
        <v>7842</v>
      </c>
      <c r="B417">
        <v>6046</v>
      </c>
      <c r="C417">
        <v>8552</v>
      </c>
      <c r="D417">
        <v>1691</v>
      </c>
      <c r="E417">
        <v>3540</v>
      </c>
      <c r="F417">
        <v>1874</v>
      </c>
      <c r="G417">
        <v>2</v>
      </c>
      <c r="H417">
        <v>3</v>
      </c>
    </row>
    <row r="418" spans="1:8" x14ac:dyDescent="0.3">
      <c r="A418">
        <v>4389</v>
      </c>
      <c r="B418">
        <v>10940</v>
      </c>
      <c r="C418">
        <v>10908</v>
      </c>
      <c r="D418">
        <v>848</v>
      </c>
      <c r="E418">
        <v>6728</v>
      </c>
      <c r="F418">
        <v>993</v>
      </c>
      <c r="G418">
        <v>2</v>
      </c>
      <c r="H418">
        <v>3</v>
      </c>
    </row>
    <row r="419" spans="1:8" x14ac:dyDescent="0.3">
      <c r="A419">
        <v>5065</v>
      </c>
      <c r="B419">
        <v>5499</v>
      </c>
      <c r="C419">
        <v>11055</v>
      </c>
      <c r="D419">
        <v>364</v>
      </c>
      <c r="E419">
        <v>3485</v>
      </c>
      <c r="F419">
        <v>1063</v>
      </c>
      <c r="G419">
        <v>1</v>
      </c>
      <c r="H419">
        <v>3</v>
      </c>
    </row>
    <row r="420" spans="1:8" x14ac:dyDescent="0.3">
      <c r="A420">
        <v>660</v>
      </c>
      <c r="B420">
        <v>8494</v>
      </c>
      <c r="C420">
        <v>18622</v>
      </c>
      <c r="D420">
        <v>133</v>
      </c>
      <c r="E420">
        <v>6740</v>
      </c>
      <c r="F420">
        <v>776</v>
      </c>
      <c r="G420">
        <v>2</v>
      </c>
      <c r="H420">
        <v>3</v>
      </c>
    </row>
    <row r="421" spans="1:8" x14ac:dyDescent="0.3">
      <c r="A421">
        <v>8861</v>
      </c>
      <c r="B421">
        <v>3783</v>
      </c>
      <c r="C421">
        <v>2223</v>
      </c>
      <c r="D421">
        <v>633</v>
      </c>
      <c r="E421">
        <v>1580</v>
      </c>
      <c r="F421">
        <v>1521</v>
      </c>
      <c r="G421">
        <v>1</v>
      </c>
      <c r="H421">
        <v>3</v>
      </c>
    </row>
    <row r="422" spans="1:8" x14ac:dyDescent="0.3">
      <c r="A422">
        <v>4456</v>
      </c>
      <c r="B422">
        <v>5266</v>
      </c>
      <c r="C422">
        <v>13227</v>
      </c>
      <c r="D422">
        <v>25</v>
      </c>
      <c r="E422">
        <v>6818</v>
      </c>
      <c r="F422">
        <v>1393</v>
      </c>
      <c r="G422">
        <v>1</v>
      </c>
      <c r="H422">
        <v>3</v>
      </c>
    </row>
    <row r="423" spans="1:8" x14ac:dyDescent="0.3">
      <c r="A423">
        <v>17063</v>
      </c>
      <c r="B423">
        <v>4847</v>
      </c>
      <c r="C423">
        <v>9053</v>
      </c>
      <c r="D423">
        <v>1031</v>
      </c>
      <c r="E423">
        <v>3415</v>
      </c>
      <c r="F423">
        <v>1784</v>
      </c>
      <c r="G423">
        <v>2</v>
      </c>
      <c r="H423">
        <v>3</v>
      </c>
    </row>
    <row r="424" spans="1:8" x14ac:dyDescent="0.3">
      <c r="A424">
        <v>26400</v>
      </c>
      <c r="B424">
        <v>1377</v>
      </c>
      <c r="C424">
        <v>4172</v>
      </c>
      <c r="D424">
        <v>830</v>
      </c>
      <c r="E424">
        <v>948</v>
      </c>
      <c r="F424">
        <v>1218</v>
      </c>
      <c r="G424">
        <v>1</v>
      </c>
      <c r="H424">
        <v>3</v>
      </c>
    </row>
    <row r="425" spans="1:8" x14ac:dyDescent="0.3">
      <c r="A425">
        <v>17565</v>
      </c>
      <c r="B425">
        <v>3686</v>
      </c>
      <c r="C425">
        <v>4657</v>
      </c>
      <c r="D425">
        <v>1059</v>
      </c>
      <c r="E425">
        <v>1803</v>
      </c>
      <c r="F425">
        <v>668</v>
      </c>
      <c r="G425">
        <v>2</v>
      </c>
      <c r="H425">
        <v>3</v>
      </c>
    </row>
    <row r="426" spans="1:8" x14ac:dyDescent="0.3">
      <c r="A426">
        <v>16980</v>
      </c>
      <c r="B426">
        <v>2884</v>
      </c>
      <c r="C426">
        <v>12232</v>
      </c>
      <c r="D426">
        <v>874</v>
      </c>
      <c r="E426">
        <v>3213</v>
      </c>
      <c r="F426">
        <v>249</v>
      </c>
      <c r="G426">
        <v>2</v>
      </c>
      <c r="H426">
        <v>3</v>
      </c>
    </row>
    <row r="427" spans="1:8" x14ac:dyDescent="0.3">
      <c r="A427">
        <v>11243</v>
      </c>
      <c r="B427">
        <v>2408</v>
      </c>
      <c r="C427">
        <v>2593</v>
      </c>
      <c r="D427">
        <v>15348</v>
      </c>
      <c r="E427">
        <v>108</v>
      </c>
      <c r="F427">
        <v>1886</v>
      </c>
      <c r="G427">
        <v>1</v>
      </c>
      <c r="H427">
        <v>3</v>
      </c>
    </row>
    <row r="428" spans="1:8" x14ac:dyDescent="0.3">
      <c r="A428">
        <v>13134</v>
      </c>
      <c r="B428">
        <v>9347</v>
      </c>
      <c r="C428">
        <v>14316</v>
      </c>
      <c r="D428">
        <v>3141</v>
      </c>
      <c r="E428">
        <v>5079</v>
      </c>
      <c r="F428">
        <v>1894</v>
      </c>
      <c r="G428">
        <v>1</v>
      </c>
      <c r="H428">
        <v>3</v>
      </c>
    </row>
    <row r="429" spans="1:8" x14ac:dyDescent="0.3">
      <c r="A429">
        <v>31012</v>
      </c>
      <c r="B429">
        <v>16687</v>
      </c>
      <c r="C429">
        <v>5429</v>
      </c>
      <c r="D429">
        <v>15082</v>
      </c>
      <c r="E429">
        <v>439</v>
      </c>
      <c r="F429">
        <v>1163</v>
      </c>
      <c r="G429">
        <v>1</v>
      </c>
      <c r="H429">
        <v>3</v>
      </c>
    </row>
    <row r="430" spans="1:8" x14ac:dyDescent="0.3">
      <c r="A430">
        <v>3047</v>
      </c>
      <c r="B430">
        <v>5970</v>
      </c>
      <c r="C430">
        <v>4910</v>
      </c>
      <c r="D430">
        <v>2198</v>
      </c>
      <c r="E430">
        <v>850</v>
      </c>
      <c r="F430">
        <v>317</v>
      </c>
      <c r="G430">
        <v>1</v>
      </c>
      <c r="H430">
        <v>3</v>
      </c>
    </row>
    <row r="431" spans="1:8" x14ac:dyDescent="0.3">
      <c r="A431">
        <v>8607</v>
      </c>
      <c r="B431">
        <v>1750</v>
      </c>
      <c r="C431">
        <v>3580</v>
      </c>
      <c r="D431">
        <v>47</v>
      </c>
      <c r="E431">
        <v>84</v>
      </c>
      <c r="F431">
        <v>2501</v>
      </c>
      <c r="G431">
        <v>1</v>
      </c>
      <c r="H431">
        <v>3</v>
      </c>
    </row>
    <row r="432" spans="1:8" x14ac:dyDescent="0.3">
      <c r="A432">
        <v>3097</v>
      </c>
      <c r="B432">
        <v>4230</v>
      </c>
      <c r="C432">
        <v>16483</v>
      </c>
      <c r="D432">
        <v>575</v>
      </c>
      <c r="E432">
        <v>241</v>
      </c>
      <c r="F432">
        <v>2080</v>
      </c>
      <c r="G432">
        <v>1</v>
      </c>
      <c r="H432">
        <v>3</v>
      </c>
    </row>
    <row r="433" spans="1:8" x14ac:dyDescent="0.3">
      <c r="A433">
        <v>8533</v>
      </c>
      <c r="B433">
        <v>5506</v>
      </c>
      <c r="C433">
        <v>5160</v>
      </c>
      <c r="D433">
        <v>13486</v>
      </c>
      <c r="E433">
        <v>1377</v>
      </c>
      <c r="F433">
        <v>1498</v>
      </c>
      <c r="G433">
        <v>1</v>
      </c>
      <c r="H433">
        <v>3</v>
      </c>
    </row>
    <row r="434" spans="1:8" x14ac:dyDescent="0.3">
      <c r="A434">
        <v>21117</v>
      </c>
      <c r="B434">
        <v>1162</v>
      </c>
      <c r="C434">
        <v>4754</v>
      </c>
      <c r="D434">
        <v>269</v>
      </c>
      <c r="E434">
        <v>1328</v>
      </c>
      <c r="F434">
        <v>395</v>
      </c>
      <c r="G434">
        <v>1</v>
      </c>
      <c r="H434">
        <v>3</v>
      </c>
    </row>
    <row r="435" spans="1:8" x14ac:dyDescent="0.3">
      <c r="A435">
        <v>1982</v>
      </c>
      <c r="B435">
        <v>3218</v>
      </c>
      <c r="C435">
        <v>1493</v>
      </c>
      <c r="D435">
        <v>1541</v>
      </c>
      <c r="E435">
        <v>356</v>
      </c>
      <c r="F435">
        <v>1449</v>
      </c>
      <c r="G435">
        <v>1</v>
      </c>
      <c r="H435">
        <v>3</v>
      </c>
    </row>
    <row r="436" spans="1:8" x14ac:dyDescent="0.3">
      <c r="A436">
        <v>16731</v>
      </c>
      <c r="B436">
        <v>3922</v>
      </c>
      <c r="C436">
        <v>7994</v>
      </c>
      <c r="D436">
        <v>688</v>
      </c>
      <c r="E436">
        <v>2371</v>
      </c>
      <c r="F436">
        <v>838</v>
      </c>
      <c r="G436">
        <v>1</v>
      </c>
      <c r="H436">
        <v>3</v>
      </c>
    </row>
    <row r="437" spans="1:8" x14ac:dyDescent="0.3">
      <c r="A437">
        <v>29703</v>
      </c>
      <c r="B437">
        <v>12051</v>
      </c>
      <c r="C437">
        <v>16027</v>
      </c>
      <c r="D437">
        <v>13135</v>
      </c>
      <c r="E437">
        <v>182</v>
      </c>
      <c r="F437">
        <v>2204</v>
      </c>
      <c r="G437">
        <v>1</v>
      </c>
      <c r="H437">
        <v>3</v>
      </c>
    </row>
    <row r="438" spans="1:8" x14ac:dyDescent="0.3">
      <c r="A438">
        <v>39228</v>
      </c>
      <c r="B438">
        <v>1431</v>
      </c>
      <c r="C438">
        <v>764</v>
      </c>
      <c r="D438">
        <v>4510</v>
      </c>
      <c r="E438">
        <v>93</v>
      </c>
      <c r="F438">
        <v>2346</v>
      </c>
      <c r="G438">
        <v>1</v>
      </c>
      <c r="H438">
        <v>3</v>
      </c>
    </row>
    <row r="439" spans="1:8" x14ac:dyDescent="0.3">
      <c r="A439">
        <v>14531</v>
      </c>
      <c r="B439">
        <v>15488</v>
      </c>
      <c r="C439">
        <v>30243</v>
      </c>
      <c r="D439">
        <v>437</v>
      </c>
      <c r="E439">
        <v>14841</v>
      </c>
      <c r="F439">
        <v>1867</v>
      </c>
      <c r="G439">
        <v>2</v>
      </c>
      <c r="H439">
        <v>3</v>
      </c>
    </row>
    <row r="440" spans="1:8" x14ac:dyDescent="0.3">
      <c r="A440">
        <v>10290</v>
      </c>
      <c r="B440">
        <v>1981</v>
      </c>
      <c r="C440">
        <v>2232</v>
      </c>
      <c r="D440">
        <v>1038</v>
      </c>
      <c r="E440">
        <v>168</v>
      </c>
      <c r="F440">
        <v>2125</v>
      </c>
      <c r="G440">
        <v>1</v>
      </c>
      <c r="H440">
        <v>3</v>
      </c>
    </row>
    <row r="441" spans="1:8" x14ac:dyDescent="0.3">
      <c r="A441">
        <v>2787</v>
      </c>
      <c r="B441">
        <v>1698</v>
      </c>
      <c r="C441">
        <v>2510</v>
      </c>
      <c r="D441">
        <v>65</v>
      </c>
      <c r="E441">
        <v>477</v>
      </c>
      <c r="F441">
        <v>52</v>
      </c>
      <c r="G441">
        <v>1</v>
      </c>
      <c r="H44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wholesale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Bravo</dc:creator>
  <cp:lastModifiedBy>Gustavo Bravo</cp:lastModifiedBy>
  <dcterms:created xsi:type="dcterms:W3CDTF">2023-12-12T21:05:00Z</dcterms:created>
  <dcterms:modified xsi:type="dcterms:W3CDTF">2023-12-12T21:57:27Z</dcterms:modified>
</cp:coreProperties>
</file>