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240" yWindow="525" windowWidth="23955" windowHeight="9300"/>
  </bookViews>
  <sheets>
    <sheet name="Msg" sheetId="1" r:id="rId1"/>
    <sheet name="Key" sheetId="4" r:id="rId2"/>
    <sheet name="Answer" sheetId="5" r:id="rId3"/>
    <sheet name="Лист2" sheetId="2" r:id="rId4"/>
    <sheet name="Лист3" sheetId="3" r:id="rId5"/>
  </sheets>
  <definedNames>
    <definedName name="_xlnm._FilterDatabase" localSheetId="2" hidden="1">Answer!$C$1:$C$4</definedName>
    <definedName name="_xlnm._FilterDatabase" localSheetId="1" hidden="1">Key!$C$1:$C$4</definedName>
    <definedName name="_xlnm._FilterDatabase" localSheetId="0" hidden="1">Msg!$C$1:$C$4</definedName>
  </definedNames>
  <calcPr calcId="145621"/>
</workbook>
</file>

<file path=xl/calcChain.xml><?xml version="1.0" encoding="utf-8"?>
<calcChain xmlns="http://schemas.openxmlformats.org/spreadsheetml/2006/main">
  <c r="A11" i="1" l="1"/>
  <c r="D11" i="1"/>
  <c r="E11" i="1"/>
  <c r="F11" i="1"/>
  <c r="G11" i="1"/>
  <c r="H11" i="1"/>
  <c r="I11" i="1"/>
  <c r="J11" i="1"/>
  <c r="K11" i="1"/>
  <c r="A22" i="1" l="1"/>
  <c r="D22" i="1"/>
  <c r="E22" i="1"/>
  <c r="F22" i="1"/>
  <c r="G22" i="1"/>
  <c r="H22" i="1"/>
  <c r="I22" i="1"/>
  <c r="J22" i="1"/>
  <c r="K22" i="1"/>
  <c r="A23" i="1" l="1"/>
  <c r="D23" i="1"/>
  <c r="E23" i="1"/>
  <c r="F23" i="1"/>
  <c r="G23" i="1"/>
  <c r="H23" i="1"/>
  <c r="I23" i="1"/>
  <c r="J23" i="1"/>
  <c r="K23" i="1"/>
  <c r="D12" i="1" l="1"/>
  <c r="E12" i="1"/>
  <c r="F12" i="1"/>
  <c r="G12" i="1"/>
  <c r="H12" i="1"/>
  <c r="I12" i="1"/>
  <c r="J12" i="1"/>
  <c r="K12" i="1"/>
  <c r="D13" i="1"/>
  <c r="E13" i="1"/>
  <c r="F13" i="1"/>
  <c r="G13" i="1"/>
  <c r="H13" i="1"/>
  <c r="I13" i="1"/>
  <c r="J13" i="1"/>
  <c r="K13" i="1"/>
  <c r="D14" i="1"/>
  <c r="E14" i="1"/>
  <c r="F14" i="1"/>
  <c r="G14" i="1"/>
  <c r="H14" i="1"/>
  <c r="I14" i="1"/>
  <c r="J14" i="1"/>
  <c r="K14" i="1"/>
  <c r="D15" i="1"/>
  <c r="E15" i="1"/>
  <c r="F15" i="1"/>
  <c r="G15" i="1"/>
  <c r="H15" i="1"/>
  <c r="I15" i="1"/>
  <c r="J15" i="1"/>
  <c r="K15" i="1"/>
  <c r="D16" i="1"/>
  <c r="E16" i="1"/>
  <c r="F16" i="1"/>
  <c r="G16" i="1"/>
  <c r="H16" i="1"/>
  <c r="I16" i="1"/>
  <c r="J16" i="1"/>
  <c r="K16" i="1"/>
  <c r="D17" i="1"/>
  <c r="E17" i="1"/>
  <c r="F17" i="1"/>
  <c r="G17" i="1"/>
  <c r="H17" i="1"/>
  <c r="I17" i="1"/>
  <c r="J17" i="1"/>
  <c r="K17" i="1"/>
  <c r="D18" i="1"/>
  <c r="E18" i="1"/>
  <c r="F18" i="1"/>
  <c r="G18" i="1"/>
  <c r="H18" i="1"/>
  <c r="I18" i="1"/>
  <c r="J18" i="1"/>
  <c r="K18" i="1"/>
  <c r="D19" i="1"/>
  <c r="E19" i="1"/>
  <c r="F19" i="1"/>
  <c r="G19" i="1"/>
  <c r="H19" i="1"/>
  <c r="I19" i="1"/>
  <c r="J19" i="1"/>
  <c r="K19" i="1"/>
  <c r="D20" i="1"/>
  <c r="E20" i="1"/>
  <c r="F20" i="1"/>
  <c r="G20" i="1"/>
  <c r="H20" i="1"/>
  <c r="I20" i="1"/>
  <c r="J20" i="1"/>
  <c r="K20" i="1"/>
  <c r="D21" i="1"/>
  <c r="E21" i="1"/>
  <c r="F21" i="1"/>
  <c r="G21" i="1"/>
  <c r="H21" i="1"/>
  <c r="I21" i="1"/>
  <c r="J21" i="1"/>
  <c r="K21" i="1"/>
  <c r="D24" i="1"/>
  <c r="E24" i="1"/>
  <c r="F24" i="1"/>
  <c r="G24" i="1"/>
  <c r="H24" i="1"/>
  <c r="I24" i="1"/>
  <c r="J24" i="1"/>
  <c r="K24" i="1"/>
  <c r="D25" i="1"/>
  <c r="E25" i="1"/>
  <c r="F25" i="1"/>
  <c r="G25" i="1"/>
  <c r="H25" i="1"/>
  <c r="I25" i="1"/>
  <c r="J25" i="1"/>
  <c r="K25" i="1"/>
  <c r="D26" i="1"/>
  <c r="E26" i="1"/>
  <c r="F26" i="1"/>
  <c r="G26" i="1"/>
  <c r="H26" i="1"/>
  <c r="I26" i="1"/>
  <c r="J26" i="1"/>
  <c r="K26" i="1"/>
  <c r="A12" i="1"/>
  <c r="A13" i="1"/>
  <c r="A14" i="1"/>
  <c r="A15" i="1"/>
  <c r="A16" i="1"/>
  <c r="A17" i="1"/>
  <c r="A18" i="1"/>
  <c r="A19" i="1"/>
  <c r="A20" i="1"/>
  <c r="A21" i="1"/>
  <c r="A24" i="1"/>
  <c r="A25" i="1"/>
  <c r="A26" i="1"/>
  <c r="A2" i="1" l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D2" i="1"/>
  <c r="E2" i="1"/>
  <c r="F2" i="1"/>
  <c r="G2" i="1"/>
  <c r="H2" i="1"/>
  <c r="I2" i="1"/>
  <c r="J2" i="1"/>
  <c r="K2" i="1"/>
  <c r="A7" i="1" l="1"/>
  <c r="D7" i="1"/>
  <c r="E7" i="1"/>
  <c r="F7" i="1"/>
  <c r="G7" i="1"/>
  <c r="H7" i="1"/>
  <c r="I7" i="1"/>
  <c r="J7" i="1"/>
  <c r="K7" i="1"/>
  <c r="A8" i="1"/>
  <c r="D8" i="1"/>
  <c r="E8" i="1"/>
  <c r="F8" i="1"/>
  <c r="G8" i="1"/>
  <c r="H8" i="1"/>
  <c r="I8" i="1"/>
  <c r="J8" i="1"/>
  <c r="K8" i="1"/>
  <c r="A3" i="5" l="1"/>
  <c r="A4" i="5"/>
  <c r="A6" i="5"/>
  <c r="A7" i="5"/>
  <c r="A5" i="5"/>
  <c r="A8" i="5"/>
  <c r="A9" i="5"/>
  <c r="A10" i="5"/>
  <c r="A11" i="5"/>
  <c r="A12" i="5"/>
  <c r="A13" i="5"/>
  <c r="A14" i="5"/>
  <c r="A15" i="5"/>
  <c r="A2" i="5"/>
  <c r="L2" i="5"/>
  <c r="L3" i="5" s="1"/>
  <c r="L4" i="5" s="1"/>
  <c r="K15" i="5"/>
  <c r="J15" i="5"/>
  <c r="I15" i="5"/>
  <c r="H15" i="5"/>
  <c r="G15" i="5"/>
  <c r="F15" i="5"/>
  <c r="E15" i="5"/>
  <c r="D15" i="5"/>
  <c r="K14" i="5"/>
  <c r="J14" i="5"/>
  <c r="I14" i="5"/>
  <c r="H14" i="5"/>
  <c r="G14" i="5"/>
  <c r="F14" i="5"/>
  <c r="E14" i="5"/>
  <c r="D14" i="5"/>
  <c r="K13" i="5"/>
  <c r="J13" i="5"/>
  <c r="I13" i="5"/>
  <c r="H13" i="5"/>
  <c r="G13" i="5"/>
  <c r="F13" i="5"/>
  <c r="E13" i="5"/>
  <c r="D13" i="5"/>
  <c r="K12" i="5"/>
  <c r="J12" i="5"/>
  <c r="I12" i="5"/>
  <c r="H12" i="5"/>
  <c r="G12" i="5"/>
  <c r="F12" i="5"/>
  <c r="E12" i="5"/>
  <c r="D12" i="5"/>
  <c r="K11" i="5"/>
  <c r="J11" i="5"/>
  <c r="I11" i="5"/>
  <c r="H11" i="5"/>
  <c r="G11" i="5"/>
  <c r="F11" i="5"/>
  <c r="E11" i="5"/>
  <c r="D11" i="5"/>
  <c r="K10" i="5"/>
  <c r="J10" i="5"/>
  <c r="I10" i="5"/>
  <c r="H10" i="5"/>
  <c r="G10" i="5"/>
  <c r="F10" i="5"/>
  <c r="E10" i="5"/>
  <c r="D10" i="5"/>
  <c r="K9" i="5"/>
  <c r="J9" i="5"/>
  <c r="I9" i="5"/>
  <c r="H9" i="5"/>
  <c r="G9" i="5"/>
  <c r="F9" i="5"/>
  <c r="E9" i="5"/>
  <c r="D9" i="5"/>
  <c r="K8" i="5"/>
  <c r="J8" i="5"/>
  <c r="I8" i="5"/>
  <c r="H8" i="5"/>
  <c r="G8" i="5"/>
  <c r="F8" i="5"/>
  <c r="E8" i="5"/>
  <c r="D8" i="5"/>
  <c r="K5" i="5"/>
  <c r="J5" i="5"/>
  <c r="I5" i="5"/>
  <c r="H5" i="5"/>
  <c r="G5" i="5"/>
  <c r="F5" i="5"/>
  <c r="E5" i="5"/>
  <c r="D5" i="5"/>
  <c r="K4" i="5"/>
  <c r="J4" i="5"/>
  <c r="I4" i="5"/>
  <c r="H4" i="5"/>
  <c r="G4" i="5"/>
  <c r="F4" i="5"/>
  <c r="E4" i="5"/>
  <c r="D4" i="5"/>
  <c r="K7" i="5"/>
  <c r="J7" i="5"/>
  <c r="I7" i="5"/>
  <c r="H7" i="5"/>
  <c r="G7" i="5"/>
  <c r="F7" i="5"/>
  <c r="E7" i="5"/>
  <c r="D7" i="5"/>
  <c r="K2" i="5"/>
  <c r="J2" i="5"/>
  <c r="I2" i="5"/>
  <c r="H2" i="5"/>
  <c r="G2" i="5"/>
  <c r="F2" i="5"/>
  <c r="E2" i="5"/>
  <c r="D2" i="5"/>
  <c r="K3" i="5"/>
  <c r="J3" i="5"/>
  <c r="I3" i="5"/>
  <c r="H3" i="5"/>
  <c r="G3" i="5"/>
  <c r="F3" i="5"/>
  <c r="E3" i="5"/>
  <c r="D3" i="5"/>
  <c r="K6" i="5"/>
  <c r="J6" i="5"/>
  <c r="I6" i="5"/>
  <c r="H6" i="5"/>
  <c r="G6" i="5"/>
  <c r="F6" i="5"/>
  <c r="E6" i="5"/>
  <c r="D6" i="5"/>
  <c r="D10" i="1" l="1"/>
  <c r="E10" i="1"/>
  <c r="F10" i="1"/>
  <c r="G10" i="1"/>
  <c r="H10" i="1"/>
  <c r="I10" i="1"/>
  <c r="J10" i="1"/>
  <c r="K10" i="1"/>
  <c r="A10" i="1"/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2" i="4"/>
  <c r="L2" i="4" l="1"/>
  <c r="L3" i="4" s="1"/>
  <c r="L4" i="4" s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K15" i="4"/>
  <c r="J15" i="4"/>
  <c r="I15" i="4"/>
  <c r="H15" i="4"/>
  <c r="G15" i="4"/>
  <c r="F15" i="4"/>
  <c r="E15" i="4"/>
  <c r="D15" i="4"/>
  <c r="K14" i="4"/>
  <c r="J14" i="4"/>
  <c r="I14" i="4"/>
  <c r="H14" i="4"/>
  <c r="G14" i="4"/>
  <c r="F14" i="4"/>
  <c r="E14" i="4"/>
  <c r="D14" i="4"/>
  <c r="K13" i="4"/>
  <c r="J13" i="4"/>
  <c r="I13" i="4"/>
  <c r="H13" i="4"/>
  <c r="G13" i="4"/>
  <c r="F13" i="4"/>
  <c r="E13" i="4"/>
  <c r="D13" i="4"/>
  <c r="K12" i="4"/>
  <c r="J12" i="4"/>
  <c r="I12" i="4"/>
  <c r="H12" i="4"/>
  <c r="G12" i="4"/>
  <c r="F12" i="4"/>
  <c r="E12" i="4"/>
  <c r="D12" i="4"/>
  <c r="K11" i="4"/>
  <c r="J11" i="4"/>
  <c r="I11" i="4"/>
  <c r="H11" i="4"/>
  <c r="G11" i="4"/>
  <c r="F11" i="4"/>
  <c r="E11" i="4"/>
  <c r="D11" i="4"/>
  <c r="K10" i="4"/>
  <c r="J10" i="4"/>
  <c r="I10" i="4"/>
  <c r="H10" i="4"/>
  <c r="G10" i="4"/>
  <c r="F10" i="4"/>
  <c r="E10" i="4"/>
  <c r="D10" i="4"/>
  <c r="K9" i="4"/>
  <c r="J9" i="4"/>
  <c r="I9" i="4"/>
  <c r="H9" i="4"/>
  <c r="G9" i="4"/>
  <c r="F9" i="4"/>
  <c r="E9" i="4"/>
  <c r="D9" i="4"/>
  <c r="K8" i="4"/>
  <c r="J8" i="4"/>
  <c r="I8" i="4"/>
  <c r="H8" i="4"/>
  <c r="G8" i="4"/>
  <c r="F8" i="4"/>
  <c r="E8" i="4"/>
  <c r="D8" i="4"/>
  <c r="K4" i="4"/>
  <c r="J4" i="4"/>
  <c r="I4" i="4"/>
  <c r="H4" i="4"/>
  <c r="G4" i="4"/>
  <c r="F4" i="4"/>
  <c r="E4" i="4"/>
  <c r="D4" i="4"/>
  <c r="K5" i="4"/>
  <c r="J5" i="4"/>
  <c r="I5" i="4"/>
  <c r="H5" i="4"/>
  <c r="G5" i="4"/>
  <c r="F5" i="4"/>
  <c r="E5" i="4"/>
  <c r="D5" i="4"/>
  <c r="K2" i="4"/>
  <c r="J2" i="4"/>
  <c r="I2" i="4"/>
  <c r="H2" i="4"/>
  <c r="G2" i="4"/>
  <c r="F2" i="4"/>
  <c r="E2" i="4"/>
  <c r="D2" i="4"/>
  <c r="K3" i="4"/>
  <c r="J3" i="4"/>
  <c r="I3" i="4"/>
  <c r="H3" i="4"/>
  <c r="G3" i="4"/>
  <c r="F3" i="4"/>
  <c r="E3" i="4"/>
  <c r="D3" i="4"/>
  <c r="K6" i="4"/>
  <c r="J6" i="4"/>
  <c r="I6" i="4"/>
  <c r="H6" i="4"/>
  <c r="G6" i="4"/>
  <c r="F6" i="4"/>
  <c r="E6" i="4"/>
  <c r="D6" i="4"/>
  <c r="K7" i="4"/>
  <c r="J7" i="4"/>
  <c r="I7" i="4"/>
  <c r="H7" i="4"/>
  <c r="G7" i="4"/>
  <c r="F7" i="4"/>
  <c r="E7" i="4"/>
  <c r="D7" i="4"/>
  <c r="A3" i="1"/>
  <c r="A4" i="1"/>
  <c r="A5" i="1"/>
  <c r="A6" i="1"/>
  <c r="A9" i="1"/>
  <c r="D4" i="1"/>
  <c r="E4" i="1"/>
  <c r="F4" i="1"/>
  <c r="G4" i="1"/>
  <c r="H4" i="1"/>
  <c r="I4" i="1"/>
  <c r="J4" i="1"/>
  <c r="K4" i="1"/>
  <c r="D6" i="1"/>
  <c r="E6" i="1"/>
  <c r="F6" i="1"/>
  <c r="G6" i="1"/>
  <c r="H6" i="1"/>
  <c r="I6" i="1"/>
  <c r="J6" i="1"/>
  <c r="K6" i="1"/>
  <c r="D5" i="1"/>
  <c r="E5" i="1"/>
  <c r="F5" i="1"/>
  <c r="G5" i="1"/>
  <c r="H5" i="1"/>
  <c r="I5" i="1"/>
  <c r="J5" i="1"/>
  <c r="K5" i="1"/>
  <c r="D9" i="1"/>
  <c r="E9" i="1"/>
  <c r="F9" i="1"/>
  <c r="G9" i="1"/>
  <c r="H9" i="1"/>
  <c r="I9" i="1"/>
  <c r="J9" i="1"/>
  <c r="K9" i="1"/>
  <c r="D3" i="1" l="1"/>
  <c r="E3" i="1"/>
  <c r="F3" i="1"/>
  <c r="G3" i="1"/>
  <c r="H3" i="1"/>
  <c r="I3" i="1"/>
  <c r="J3" i="1"/>
  <c r="K3" i="1"/>
  <c r="L15" i="4" l="1"/>
  <c r="L5" i="5" l="1"/>
  <c r="L6" i="5" s="1"/>
  <c r="L7" i="5" s="1"/>
  <c r="L8" i="5" s="1"/>
  <c r="L9" i="5" s="1"/>
  <c r="L10" i="5" s="1"/>
  <c r="L11" i="5" s="1"/>
  <c r="L12" i="5" s="1"/>
  <c r="L13" i="5" s="1"/>
  <c r="L14" i="5" s="1"/>
  <c r="L15" i="5" s="1"/>
</calcChain>
</file>

<file path=xl/sharedStrings.xml><?xml version="1.0" encoding="utf-8"?>
<sst xmlns="http://schemas.openxmlformats.org/spreadsheetml/2006/main" count="49" uniqueCount="37">
  <si>
    <t>Ответы:</t>
  </si>
  <si>
    <t>строка:</t>
  </si>
  <si>
    <t>№</t>
  </si>
  <si>
    <t>Мнемоники</t>
  </si>
  <si>
    <t>?</t>
  </si>
  <si>
    <t>RESET</t>
  </si>
  <si>
    <t>1WIRE DETECT</t>
  </si>
  <si>
    <t>1WIRE SHOW ID</t>
  </si>
  <si>
    <t>1WIRE SHOW COUNT</t>
  </si>
  <si>
    <t>DS18B20 SHOW TEMP</t>
  </si>
  <si>
    <t>HEATER1</t>
  </si>
  <si>
    <t>HEATER2</t>
  </si>
  <si>
    <t>HEATER3</t>
  </si>
  <si>
    <t>HEATER4</t>
  </si>
  <si>
    <t>RELAY</t>
  </si>
  <si>
    <t>ON</t>
  </si>
  <si>
    <t>OFF</t>
  </si>
  <si>
    <t>1</t>
  </si>
  <si>
    <t>0</t>
  </si>
  <si>
    <t>ENABLE</t>
  </si>
  <si>
    <t>DISABLE</t>
  </si>
  <si>
    <t>BEAN SHOW</t>
  </si>
  <si>
    <t>DS18B20 REQUEST</t>
  </si>
  <si>
    <t>LCD TEMP SHOW</t>
  </si>
  <si>
    <t>BEAN TEST SIGNAL</t>
  </si>
  <si>
    <t>OK</t>
  </si>
  <si>
    <t>ERROR</t>
  </si>
  <si>
    <t>BEAN SEND</t>
  </si>
  <si>
    <t>1WIRE WORK</t>
  </si>
  <si>
    <t>#</t>
  </si>
  <si>
    <t>CAN SHOW</t>
  </si>
  <si>
    <t>CONNECT</t>
  </si>
  <si>
    <t>CAN SEND</t>
  </si>
  <si>
    <t>CAN TEST SIGNAL</t>
  </si>
  <si>
    <t>LC DRL DEMO</t>
  </si>
  <si>
    <t>LC DRL LED</t>
  </si>
  <si>
    <t>CAN FILTER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</si>
</sst>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2" borderId="0" xfId="0" applyFill="1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L26"/>
  <sheetViews>
    <sheetView tabSelected="1" workbookViewId="0">
      <selection activeCell="L26" sqref="L26"/>
    </sheetView>
  </sheetViews>
  <sheetFormatPr defaultRowHeight="15" x14ac:dyDescent="0.25"/>
  <cols>
    <col min="1" max="1" width="39.140625" customWidth="1"/>
    <col min="2" max="2" width="3.140625" bestFit="1" customWidth="1"/>
    <col min="3" max="3" width="22.7109375" style="1" customWidth="1"/>
    <col min="4" max="5" width="3" bestFit="1" customWidth="1"/>
    <col min="6" max="6" width="4.85546875" customWidth="1"/>
    <col min="7" max="7" width="5.28515625" customWidth="1"/>
    <col min="8" max="8" width="5.42578125" customWidth="1"/>
    <col min="9" max="9" width="6" customWidth="1"/>
    <col min="10" max="10" width="6.28515625" customWidth="1"/>
    <col min="11" max="11" width="5.85546875" customWidth="1"/>
  </cols>
  <sheetData>
    <row r="1" spans="1:12" x14ac:dyDescent="0.25">
      <c r="A1" t="s">
        <v>3</v>
      </c>
      <c r="B1" s="3" t="s">
        <v>2</v>
      </c>
      <c r="C1" s="2" t="s">
        <v>0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4" t="s">
        <v>1</v>
      </c>
    </row>
    <row r="2" spans="1:12" x14ac:dyDescent="0.25">
      <c r="A2" t="str">
        <f>CONCATENATE("#define m_",SUBSTITUTE(SUBSTITUTE(SUBSTITUTE(C2,"+",""),":","")," ","_"),CHAR(9),CHAR(9),CHAR(9)," ",B2)</f>
        <v>#define m_#			 1</v>
      </c>
      <c r="B2">
        <v>1</v>
      </c>
      <c r="C2" s="1" t="s">
        <v>29</v>
      </c>
      <c r="D2">
        <f>CODE(MID($C2,D$1,1))</f>
        <v>35</v>
      </c>
      <c r="E2" t="e">
        <f>CODE(MID($C2,E$1,1))</f>
        <v>#VALUE!</v>
      </c>
      <c r="F2" t="e">
        <f>CODE(MID($C2,F$1,1))</f>
        <v>#VALUE!</v>
      </c>
      <c r="G2" t="e">
        <f>CODE(MID($C2,G$1,1))</f>
        <v>#VALUE!</v>
      </c>
      <c r="H2" t="e">
        <f>CODE(MID($C2,H$1,1))</f>
        <v>#VALUE!</v>
      </c>
      <c r="I2" t="e">
        <f>CODE(MID($C2,I$1,1))</f>
        <v>#VALUE!</v>
      </c>
      <c r="J2" t="e">
        <f>CODE(MID($C2,J$1,1))</f>
        <v>#VALUE!</v>
      </c>
      <c r="K2" t="e">
        <f>CODE(MID($C2,K$1,1))</f>
        <v>#VALUE!</v>
      </c>
      <c r="L2" t="str">
        <f>CONCATENATE("_",C2,"_",)</f>
        <v>_#_</v>
      </c>
    </row>
    <row r="3" spans="1:12" x14ac:dyDescent="0.25">
      <c r="A3" t="str">
        <f>CONCATENATE("#define m_",SUBSTITUTE(SUBSTITUTE(SUBSTITUTE(C3,"+",""),":","")," ","_"),CHAR(9),CHAR(9),CHAR(9)," ",B3)</f>
        <v>#define m_?			 2</v>
      </c>
      <c r="B3">
        <v>2</v>
      </c>
      <c r="C3" s="1" t="s">
        <v>4</v>
      </c>
      <c r="D3">
        <f>CODE(MID($C3,D$1,1))</f>
        <v>63</v>
      </c>
      <c r="E3" t="e">
        <f>CODE(MID($C3,E$1,1))</f>
        <v>#VALUE!</v>
      </c>
      <c r="F3" t="e">
        <f>CODE(MID($C3,F$1,1))</f>
        <v>#VALUE!</v>
      </c>
      <c r="G3" t="e">
        <f>CODE(MID($C3,G$1,1))</f>
        <v>#VALUE!</v>
      </c>
      <c r="H3" t="e">
        <f>CODE(MID($C3,H$1,1))</f>
        <v>#VALUE!</v>
      </c>
      <c r="I3" t="e">
        <f>CODE(MID($C3,I$1,1))</f>
        <v>#VALUE!</v>
      </c>
      <c r="J3" t="e">
        <f>CODE(MID($C3,J$1,1))</f>
        <v>#VALUE!</v>
      </c>
      <c r="K3" t="e">
        <f>CODE(MID($C3,K$1,1))</f>
        <v>#VALUE!</v>
      </c>
      <c r="L3" t="str">
        <f>CONCATENATE(L2,C3,"_",)</f>
        <v>_#_?_</v>
      </c>
    </row>
    <row r="4" spans="1:12" x14ac:dyDescent="0.25">
      <c r="A4" t="str">
        <f>CONCATENATE("#define m_",SUBSTITUTE(SUBSTITUTE(SUBSTITUTE(C4,"+",""),":","")," ","_"),CHAR(9),CHAR(9),CHAR(9)," ",B4)</f>
        <v>#define m_1WIRE_DETECT			 3</v>
      </c>
      <c r="B4">
        <v>3</v>
      </c>
      <c r="C4" s="1" t="s">
        <v>6</v>
      </c>
      <c r="D4">
        <f>CODE(MID($C4,D$1,1))</f>
        <v>49</v>
      </c>
      <c r="E4">
        <f>CODE(MID($C4,E$1,1))</f>
        <v>87</v>
      </c>
      <c r="F4">
        <f>CODE(MID($C4,F$1,1))</f>
        <v>73</v>
      </c>
      <c r="G4">
        <f>CODE(MID($C4,G$1,1))</f>
        <v>82</v>
      </c>
      <c r="H4">
        <f>CODE(MID($C4,H$1,1))</f>
        <v>69</v>
      </c>
      <c r="I4">
        <f>CODE(MID($C4,I$1,1))</f>
        <v>32</v>
      </c>
      <c r="J4">
        <f>CODE(MID($C4,J$1,1))</f>
        <v>68</v>
      </c>
      <c r="K4">
        <f>CODE(MID($C4,K$1,1))</f>
        <v>69</v>
      </c>
      <c r="L4" t="str">
        <f>CONCATENATE(L3,C4,"_",)</f>
        <v>_#_?_1WIRE DETECT_</v>
      </c>
    </row>
    <row r="5" spans="1:12" x14ac:dyDescent="0.25">
      <c r="A5" t="str">
        <f>CONCATENATE("#define m_",SUBSTITUTE(SUBSTITUTE(SUBSTITUTE(C5,"+",""),":","")," ","_"),CHAR(9),CHAR(9),CHAR(9)," ",B5)</f>
        <v>#define m_1WIRE_SHOW_COUNT			 4</v>
      </c>
      <c r="B5">
        <v>4</v>
      </c>
      <c r="C5" s="1" t="s">
        <v>8</v>
      </c>
      <c r="D5">
        <f>CODE(MID($C5,D$1,1))</f>
        <v>49</v>
      </c>
      <c r="E5">
        <f>CODE(MID($C5,E$1,1))</f>
        <v>87</v>
      </c>
      <c r="F5">
        <f>CODE(MID($C5,F$1,1))</f>
        <v>73</v>
      </c>
      <c r="G5">
        <f>CODE(MID($C5,G$1,1))</f>
        <v>82</v>
      </c>
      <c r="H5">
        <f>CODE(MID($C5,H$1,1))</f>
        <v>69</v>
      </c>
      <c r="I5">
        <f>CODE(MID($C5,I$1,1))</f>
        <v>32</v>
      </c>
      <c r="J5">
        <f>CODE(MID($C5,J$1,1))</f>
        <v>83</v>
      </c>
      <c r="K5">
        <f>CODE(MID($C5,K$1,1))</f>
        <v>72</v>
      </c>
      <c r="L5" t="str">
        <f>CONCATENATE(L4,C5,"_",)</f>
        <v>_#_?_1WIRE DETECT_1WIRE SHOW COUNT_</v>
      </c>
    </row>
    <row r="6" spans="1:12" x14ac:dyDescent="0.25">
      <c r="A6" t="str">
        <f>CONCATENATE("#define m_",SUBSTITUTE(SUBSTITUTE(SUBSTITUTE(C6,"+",""),":","")," ","_"),CHAR(9),CHAR(9),CHAR(9)," ",B6)</f>
        <v>#define m_1WIRE_SHOW_ID			 5</v>
      </c>
      <c r="B6">
        <v>5</v>
      </c>
      <c r="C6" s="1" t="s">
        <v>7</v>
      </c>
      <c r="D6">
        <f>CODE(MID($C6,D$1,1))</f>
        <v>49</v>
      </c>
      <c r="E6">
        <f>CODE(MID($C6,E$1,1))</f>
        <v>87</v>
      </c>
      <c r="F6">
        <f>CODE(MID($C6,F$1,1))</f>
        <v>73</v>
      </c>
      <c r="G6">
        <f>CODE(MID($C6,G$1,1))</f>
        <v>82</v>
      </c>
      <c r="H6">
        <f>CODE(MID($C6,H$1,1))</f>
        <v>69</v>
      </c>
      <c r="I6">
        <f>CODE(MID($C6,I$1,1))</f>
        <v>32</v>
      </c>
      <c r="J6">
        <f>CODE(MID($C6,J$1,1))</f>
        <v>83</v>
      </c>
      <c r="K6">
        <f>CODE(MID($C6,K$1,1))</f>
        <v>72</v>
      </c>
      <c r="L6" t="str">
        <f>CONCATENATE(L5,C6,"_",)</f>
        <v>_#_?_1WIRE DETECT_1WIRE SHOW COUNT_1WIRE SHOW ID_</v>
      </c>
    </row>
    <row r="7" spans="1:12" x14ac:dyDescent="0.25">
      <c r="A7" t="str">
        <f>CONCATENATE("#define m_",SUBSTITUTE(SUBSTITUTE(SUBSTITUTE(C7,"+",""),":","")," ","_"),CHAR(9),CHAR(9),CHAR(9)," ",B7)</f>
        <v>#define m_1WIRE_WORK			 6</v>
      </c>
      <c r="B7">
        <v>6</v>
      </c>
      <c r="C7" s="1" t="s">
        <v>28</v>
      </c>
      <c r="D7">
        <f>CODE(MID($C7,D$1,1))</f>
        <v>49</v>
      </c>
      <c r="E7">
        <f>CODE(MID($C7,E$1,1))</f>
        <v>87</v>
      </c>
      <c r="F7">
        <f>CODE(MID($C7,F$1,1))</f>
        <v>73</v>
      </c>
      <c r="G7">
        <f>CODE(MID($C7,G$1,1))</f>
        <v>82</v>
      </c>
      <c r="H7">
        <f>CODE(MID($C7,H$1,1))</f>
        <v>69</v>
      </c>
      <c r="I7">
        <f>CODE(MID($C7,I$1,1))</f>
        <v>32</v>
      </c>
      <c r="J7">
        <f>CODE(MID($C7,J$1,1))</f>
        <v>87</v>
      </c>
      <c r="K7">
        <f>CODE(MID($C7,K$1,1))</f>
        <v>79</v>
      </c>
      <c r="L7" t="str">
        <f>CONCATENATE(L6,C7,"_",)</f>
        <v>_#_?_1WIRE DETECT_1WIRE SHOW COUNT_1WIRE SHOW ID_1WIRE WORK_</v>
      </c>
    </row>
    <row r="8" spans="1:12" x14ac:dyDescent="0.25">
      <c r="A8" t="str">
        <f>CONCATENATE("#define m_",SUBSTITUTE(SUBSTITUTE(SUBSTITUTE(C8,"+",""),":","")," ","_"),CHAR(9),CHAR(9),CHAR(9)," ",B8)</f>
        <v>#define m_BEAN_SEND			 7</v>
      </c>
      <c r="B8">
        <v>7</v>
      </c>
      <c r="C8" s="1" t="s">
        <v>27</v>
      </c>
      <c r="D8">
        <f>CODE(MID($C8,D$1,1))</f>
        <v>66</v>
      </c>
      <c r="E8">
        <f>CODE(MID($C8,E$1,1))</f>
        <v>69</v>
      </c>
      <c r="F8">
        <f>CODE(MID($C8,F$1,1))</f>
        <v>65</v>
      </c>
      <c r="G8">
        <f>CODE(MID($C8,G$1,1))</f>
        <v>78</v>
      </c>
      <c r="H8">
        <f>CODE(MID($C8,H$1,1))</f>
        <v>32</v>
      </c>
      <c r="I8">
        <f>CODE(MID($C8,I$1,1))</f>
        <v>83</v>
      </c>
      <c r="J8">
        <f>CODE(MID($C8,J$1,1))</f>
        <v>69</v>
      </c>
      <c r="K8">
        <f>CODE(MID($C8,K$1,1))</f>
        <v>78</v>
      </c>
      <c r="L8" t="str">
        <f>CONCATENATE(L7,C8,"_",)</f>
        <v>_#_?_1WIRE DETECT_1WIRE SHOW COUNT_1WIRE SHOW ID_1WIRE WORK_BEAN SEND_</v>
      </c>
    </row>
    <row r="9" spans="1:12" x14ac:dyDescent="0.25">
      <c r="A9" t="str">
        <f>CONCATENATE("#define m_",SUBSTITUTE(SUBSTITUTE(SUBSTITUTE(C9,"+",""),":","")," ","_"),CHAR(9),CHAR(9),CHAR(9)," ",B9)</f>
        <v>#define m_BEAN_SHOW			 8</v>
      </c>
      <c r="B9">
        <v>8</v>
      </c>
      <c r="C9" s="1" t="s">
        <v>21</v>
      </c>
      <c r="D9">
        <f>CODE(MID($C9,D$1,1))</f>
        <v>66</v>
      </c>
      <c r="E9">
        <f>CODE(MID($C9,E$1,1))</f>
        <v>69</v>
      </c>
      <c r="F9">
        <f>CODE(MID($C9,F$1,1))</f>
        <v>65</v>
      </c>
      <c r="G9">
        <f>CODE(MID($C9,G$1,1))</f>
        <v>78</v>
      </c>
      <c r="H9">
        <f>CODE(MID($C9,H$1,1))</f>
        <v>32</v>
      </c>
      <c r="I9">
        <f>CODE(MID($C9,I$1,1))</f>
        <v>83</v>
      </c>
      <c r="J9">
        <f>CODE(MID($C9,J$1,1))</f>
        <v>72</v>
      </c>
      <c r="K9">
        <f>CODE(MID($C9,K$1,1))</f>
        <v>79</v>
      </c>
      <c r="L9" t="str">
        <f>CONCATENATE(L8,C9,"_",)</f>
        <v>_#_?_1WIRE DETECT_1WIRE SHOW COUNT_1WIRE SHOW ID_1WIRE WORK_BEAN SEND_BEAN SHOW_</v>
      </c>
    </row>
    <row r="10" spans="1:12" x14ac:dyDescent="0.25">
      <c r="A10" t="str">
        <f>CONCATENATE("#define m_",SUBSTITUTE(SUBSTITUTE(SUBSTITUTE(C10,"+",""),":","")," ","_"),CHAR(9),CHAR(9),CHAR(9)," ",B10)</f>
        <v>#define m_BEAN_TEST_SIGNAL			 9</v>
      </c>
      <c r="B10">
        <v>9</v>
      </c>
      <c r="C10" s="1" t="s">
        <v>24</v>
      </c>
      <c r="D10">
        <f>CODE(MID($C10,D$1,1))</f>
        <v>66</v>
      </c>
      <c r="E10">
        <f>CODE(MID($C10,E$1,1))</f>
        <v>69</v>
      </c>
      <c r="F10">
        <f>CODE(MID($C10,F$1,1))</f>
        <v>65</v>
      </c>
      <c r="G10">
        <f>CODE(MID($C10,G$1,1))</f>
        <v>78</v>
      </c>
      <c r="H10">
        <f>CODE(MID($C10,H$1,1))</f>
        <v>32</v>
      </c>
      <c r="I10">
        <f>CODE(MID($C10,I$1,1))</f>
        <v>84</v>
      </c>
      <c r="J10">
        <f>CODE(MID($C10,J$1,1))</f>
        <v>69</v>
      </c>
      <c r="K10">
        <f>CODE(MID($C10,K$1,1))</f>
        <v>83</v>
      </c>
      <c r="L10" t="str">
        <f>CONCATENATE(L9,C10,"_",)</f>
        <v>_#_?_1WIRE DETECT_1WIRE SHOW COUNT_1WIRE SHOW ID_1WIRE WORK_BEAN SEND_BEAN SHOW_BEAN TEST SIGNAL_</v>
      </c>
    </row>
    <row r="11" spans="1:12" x14ac:dyDescent="0.25">
      <c r="A11" t="str">
        <f>CONCATENATE("#define m_",SUBSTITUTE(SUBSTITUTE(SUBSTITUTE(C11,"+",""),":","")," ","_"),CHAR(9),CHAR(9),CHAR(9)," ",B11)</f>
        <v>#define m_CAN_FILTER_SET			 10</v>
      </c>
      <c r="B11">
        <v>10</v>
      </c>
      <c r="C11" s="1" t="s">
        <v>36</v>
      </c>
      <c r="D11">
        <f>CODE(MID($C11,D$1,1))</f>
        <v>67</v>
      </c>
      <c r="E11">
        <f>CODE(MID($C11,E$1,1))</f>
        <v>65</v>
      </c>
      <c r="F11">
        <f>CODE(MID($C11,F$1,1))</f>
        <v>78</v>
      </c>
      <c r="G11">
        <f>CODE(MID($C11,G$1,1))</f>
        <v>32</v>
      </c>
      <c r="H11">
        <f>CODE(MID($C11,H$1,1))</f>
        <v>70</v>
      </c>
      <c r="I11">
        <f>CODE(MID($C11,I$1,1))</f>
        <v>73</v>
      </c>
      <c r="J11">
        <f>CODE(MID($C11,J$1,1))</f>
        <v>76</v>
      </c>
      <c r="K11">
        <f>CODE(MID($C11,K$1,1))</f>
        <v>84</v>
      </c>
      <c r="L11" t="str">
        <f t="shared" ref="L11:L26" si="0">CONCATENATE(L10,C11,"_",)</f>
        <v>_#_?_1WIRE DETECT_1WIRE SHOW COUNT_1WIRE SHOW ID_1WIRE WORK_BEAN SEND_BEAN SHOW_BEAN TEST SIGNAL_CAN FILTER SET_</v>
      </c>
    </row>
    <row r="12" spans="1:12" x14ac:dyDescent="0.25">
      <c r="A12" t="str">
        <f>CONCATENATE("#define m_",SUBSTITUTE(SUBSTITUTE(SUBSTITUTE(C12,"+",""),":","")," ","_"),CHAR(9),CHAR(9),CHAR(9)," ",B12)</f>
        <v>#define m_CAN_SEND			 11</v>
      </c>
      <c r="B12">
        <v>11</v>
      </c>
      <c r="C12" s="1" t="s">
        <v>32</v>
      </c>
      <c r="D12">
        <f>CODE(MID($C12,D$1,1))</f>
        <v>67</v>
      </c>
      <c r="E12">
        <f>CODE(MID($C12,E$1,1))</f>
        <v>65</v>
      </c>
      <c r="F12">
        <f>CODE(MID($C12,F$1,1))</f>
        <v>78</v>
      </c>
      <c r="G12">
        <f>CODE(MID($C12,G$1,1))</f>
        <v>32</v>
      </c>
      <c r="H12">
        <f>CODE(MID($C12,H$1,1))</f>
        <v>83</v>
      </c>
      <c r="I12">
        <f>CODE(MID($C12,I$1,1))</f>
        <v>69</v>
      </c>
      <c r="J12">
        <f>CODE(MID($C12,J$1,1))</f>
        <v>78</v>
      </c>
      <c r="K12">
        <f>CODE(MID($C12,K$1,1))</f>
        <v>68</v>
      </c>
      <c r="L12" t="str">
        <f t="shared" si="0"/>
        <v>_#_?_1WIRE DETECT_1WIRE SHOW COUNT_1WIRE SHOW ID_1WIRE WORK_BEAN SEND_BEAN SHOW_BEAN TEST SIGNAL_CAN FILTER SET_CAN SEND_</v>
      </c>
    </row>
    <row r="13" spans="1:12" x14ac:dyDescent="0.25">
      <c r="A13" t="str">
        <f>CONCATENATE("#define m_",SUBSTITUTE(SUBSTITUTE(SUBSTITUTE(C13,"+",""),":","")," ","_"),CHAR(9),CHAR(9),CHAR(9)," ",B13)</f>
        <v>#define m_CAN_SHOW			 12</v>
      </c>
      <c r="B13">
        <v>12</v>
      </c>
      <c r="C13" s="1" t="s">
        <v>30</v>
      </c>
      <c r="D13">
        <f>CODE(MID($C13,D$1,1))</f>
        <v>67</v>
      </c>
      <c r="E13">
        <f>CODE(MID($C13,E$1,1))</f>
        <v>65</v>
      </c>
      <c r="F13">
        <f>CODE(MID($C13,F$1,1))</f>
        <v>78</v>
      </c>
      <c r="G13">
        <f>CODE(MID($C13,G$1,1))</f>
        <v>32</v>
      </c>
      <c r="H13">
        <f>CODE(MID($C13,H$1,1))</f>
        <v>83</v>
      </c>
      <c r="I13">
        <f>CODE(MID($C13,I$1,1))</f>
        <v>72</v>
      </c>
      <c r="J13">
        <f>CODE(MID($C13,J$1,1))</f>
        <v>79</v>
      </c>
      <c r="K13">
        <f>CODE(MID($C13,K$1,1))</f>
        <v>87</v>
      </c>
      <c r="L13" t="str">
        <f t="shared" si="0"/>
        <v>_#_?_1WIRE DETECT_1WIRE SHOW COUNT_1WIRE SHOW ID_1WIRE WORK_BEAN SEND_BEAN SHOW_BEAN TEST SIGNAL_CAN FILTER SET_CAN SEND_CAN SHOW_</v>
      </c>
    </row>
    <row r="14" spans="1:12" x14ac:dyDescent="0.25">
      <c r="A14" t="str">
        <f>CONCATENATE("#define m_",SUBSTITUTE(SUBSTITUTE(SUBSTITUTE(C14,"+",""),":","")," ","_"),CHAR(9),CHAR(9),CHAR(9)," ",B14)</f>
        <v>#define m_CAN_TEST_SIGNAL			 13</v>
      </c>
      <c r="B14">
        <v>13</v>
      </c>
      <c r="C14" s="1" t="s">
        <v>33</v>
      </c>
      <c r="D14">
        <f>CODE(MID($C14,D$1,1))</f>
        <v>67</v>
      </c>
      <c r="E14">
        <f>CODE(MID($C14,E$1,1))</f>
        <v>65</v>
      </c>
      <c r="F14">
        <f>CODE(MID($C14,F$1,1))</f>
        <v>78</v>
      </c>
      <c r="G14">
        <f>CODE(MID($C14,G$1,1))</f>
        <v>32</v>
      </c>
      <c r="H14">
        <f>CODE(MID($C14,H$1,1))</f>
        <v>84</v>
      </c>
      <c r="I14">
        <f>CODE(MID($C14,I$1,1))</f>
        <v>69</v>
      </c>
      <c r="J14">
        <f>CODE(MID($C14,J$1,1))</f>
        <v>83</v>
      </c>
      <c r="K14">
        <f>CODE(MID($C14,K$1,1))</f>
        <v>84</v>
      </c>
      <c r="L14" t="str">
        <f t="shared" si="0"/>
        <v>_#_?_1WIRE DETECT_1WIRE SHOW COUNT_1WIRE SHOW ID_1WIRE WORK_BEAN SEND_BEAN SHOW_BEAN TEST SIGNAL_CAN FILTER SET_CAN SEND_CAN SHOW_CAN TEST SIGNAL_</v>
      </c>
    </row>
    <row r="15" spans="1:12" x14ac:dyDescent="0.25">
      <c r="A15" t="str">
        <f>CONCATENATE("#define m_",SUBSTITUTE(SUBSTITUTE(SUBSTITUTE(C15,"+",""),":","")," ","_"),CHAR(9),CHAR(9),CHAR(9)," ",B15)</f>
        <v>#define m_CONNECT			 14</v>
      </c>
      <c r="B15">
        <v>14</v>
      </c>
      <c r="C15" s="1" t="s">
        <v>31</v>
      </c>
      <c r="D15">
        <f>CODE(MID($C15,D$1,1))</f>
        <v>67</v>
      </c>
      <c r="E15">
        <f>CODE(MID($C15,E$1,1))</f>
        <v>79</v>
      </c>
      <c r="F15">
        <f>CODE(MID($C15,F$1,1))</f>
        <v>78</v>
      </c>
      <c r="G15">
        <f>CODE(MID($C15,G$1,1))</f>
        <v>78</v>
      </c>
      <c r="H15">
        <f>CODE(MID($C15,H$1,1))</f>
        <v>69</v>
      </c>
      <c r="I15">
        <f>CODE(MID($C15,I$1,1))</f>
        <v>67</v>
      </c>
      <c r="J15">
        <f>CODE(MID($C15,J$1,1))</f>
        <v>84</v>
      </c>
      <c r="K15" t="e">
        <f>CODE(MID($C15,K$1,1))</f>
        <v>#VALUE!</v>
      </c>
      <c r="L15" t="str">
        <f t="shared" si="0"/>
        <v>_#_?_1WIRE DETECT_1WIRE SHOW COUNT_1WIRE SHOW ID_1WIRE WORK_BEAN SEND_BEAN SHOW_BEAN TEST SIGNAL_CAN FILTER SET_CAN SEND_CAN SHOW_CAN TEST SIGNAL_CONNECT_</v>
      </c>
    </row>
    <row r="16" spans="1:12" x14ac:dyDescent="0.25">
      <c r="A16" t="str">
        <f>CONCATENATE("#define m_",SUBSTITUTE(SUBSTITUTE(SUBSTITUTE(C16,"+",""),":","")," ","_"),CHAR(9),CHAR(9),CHAR(9)," ",B16)</f>
        <v>#define m_DS18B20_REQUEST			 15</v>
      </c>
      <c r="B16">
        <v>15</v>
      </c>
      <c r="C16" s="1" t="s">
        <v>22</v>
      </c>
      <c r="D16">
        <f>CODE(MID($C16,D$1,1))</f>
        <v>68</v>
      </c>
      <c r="E16">
        <f>CODE(MID($C16,E$1,1))</f>
        <v>83</v>
      </c>
      <c r="F16">
        <f>CODE(MID($C16,F$1,1))</f>
        <v>49</v>
      </c>
      <c r="G16">
        <f>CODE(MID($C16,G$1,1))</f>
        <v>56</v>
      </c>
      <c r="H16">
        <f>CODE(MID($C16,H$1,1))</f>
        <v>66</v>
      </c>
      <c r="I16">
        <f>CODE(MID($C16,I$1,1))</f>
        <v>50</v>
      </c>
      <c r="J16">
        <f>CODE(MID($C16,J$1,1))</f>
        <v>48</v>
      </c>
      <c r="K16">
        <f>CODE(MID($C16,K$1,1))</f>
        <v>32</v>
      </c>
      <c r="L16" t="str">
        <f t="shared" si="0"/>
        <v>_#_?_1WIRE DETECT_1WIRE SHOW COUNT_1WIRE SHOW ID_1WIRE WORK_BEAN SEND_BEAN SHOW_BEAN TEST SIGNAL_CAN FILTER SET_CAN SEND_CAN SHOW_CAN TEST SIGNAL_CONNECT_DS18B20 REQUEST_</v>
      </c>
    </row>
    <row r="17" spans="1:12" x14ac:dyDescent="0.25">
      <c r="A17" t="str">
        <f>CONCATENATE("#define m_",SUBSTITUTE(SUBSTITUTE(SUBSTITUTE(C17,"+",""),":","")," ","_"),CHAR(9),CHAR(9),CHAR(9)," ",B17)</f>
        <v>#define m_DS18B20_SHOW_TEMP			 16</v>
      </c>
      <c r="B17">
        <v>16</v>
      </c>
      <c r="C17" s="1" t="s">
        <v>9</v>
      </c>
      <c r="D17">
        <f>CODE(MID($C17,D$1,1))</f>
        <v>68</v>
      </c>
      <c r="E17">
        <f>CODE(MID($C17,E$1,1))</f>
        <v>83</v>
      </c>
      <c r="F17">
        <f>CODE(MID($C17,F$1,1))</f>
        <v>49</v>
      </c>
      <c r="G17">
        <f>CODE(MID($C17,G$1,1))</f>
        <v>56</v>
      </c>
      <c r="H17">
        <f>CODE(MID($C17,H$1,1))</f>
        <v>66</v>
      </c>
      <c r="I17">
        <f>CODE(MID($C17,I$1,1))</f>
        <v>50</v>
      </c>
      <c r="J17">
        <f>CODE(MID($C17,J$1,1))</f>
        <v>48</v>
      </c>
      <c r="K17">
        <f>CODE(MID($C17,K$1,1))</f>
        <v>32</v>
      </c>
      <c r="L17" t="str">
        <f t="shared" si="0"/>
        <v>_#_?_1WIRE DETECT_1WIRE SHOW COUNT_1WIRE SHOW ID_1WIRE WORK_BEAN SEND_BEAN SHOW_BEAN TEST SIGNAL_CAN FILTER SET_CAN SEND_CAN SHOW_CAN TEST SIGNAL_CONNECT_DS18B20 REQUEST_DS18B20 SHOW TEMP_</v>
      </c>
    </row>
    <row r="18" spans="1:12" x14ac:dyDescent="0.25">
      <c r="A18" t="str">
        <f>CONCATENATE("#define m_",SUBSTITUTE(SUBSTITUTE(SUBSTITUTE(C18,"+",""),":","")," ","_"),CHAR(9),CHAR(9),CHAR(9)," ",B18)</f>
        <v>#define m_HEATER1			 17</v>
      </c>
      <c r="B18">
        <v>17</v>
      </c>
      <c r="C18" s="1" t="s">
        <v>10</v>
      </c>
      <c r="D18">
        <f>CODE(MID($C18,D$1,1))</f>
        <v>72</v>
      </c>
      <c r="E18">
        <f>CODE(MID($C18,E$1,1))</f>
        <v>69</v>
      </c>
      <c r="F18">
        <f>CODE(MID($C18,F$1,1))</f>
        <v>65</v>
      </c>
      <c r="G18">
        <f>CODE(MID($C18,G$1,1))</f>
        <v>84</v>
      </c>
      <c r="H18">
        <f>CODE(MID($C18,H$1,1))</f>
        <v>69</v>
      </c>
      <c r="I18">
        <f>CODE(MID($C18,I$1,1))</f>
        <v>82</v>
      </c>
      <c r="J18">
        <f>CODE(MID($C18,J$1,1))</f>
        <v>49</v>
      </c>
      <c r="K18" t="e">
        <f>CODE(MID($C18,K$1,1))</f>
        <v>#VALUE!</v>
      </c>
      <c r="L18" t="str">
        <f t="shared" si="0"/>
        <v>_#_?_1WIRE DETECT_1WIRE SHOW COUNT_1WIRE SHOW ID_1WIRE WORK_BEAN SEND_BEAN SHOW_BEAN TEST SIGNAL_CAN FILTER SET_CAN SEND_CAN SHOW_CAN TEST SIGNAL_CONNECT_DS18B20 REQUEST_DS18B20 SHOW TEMP_HEATER1_</v>
      </c>
    </row>
    <row r="19" spans="1:12" x14ac:dyDescent="0.25">
      <c r="A19" t="str">
        <f>CONCATENATE("#define m_",SUBSTITUTE(SUBSTITUTE(SUBSTITUTE(C19,"+",""),":","")," ","_"),CHAR(9),CHAR(9),CHAR(9)," ",B19)</f>
        <v>#define m_HEATER2			 18</v>
      </c>
      <c r="B19">
        <v>18</v>
      </c>
      <c r="C19" s="1" t="s">
        <v>11</v>
      </c>
      <c r="D19">
        <f>CODE(MID($C19,D$1,1))</f>
        <v>72</v>
      </c>
      <c r="E19">
        <f>CODE(MID($C19,E$1,1))</f>
        <v>69</v>
      </c>
      <c r="F19">
        <f>CODE(MID($C19,F$1,1))</f>
        <v>65</v>
      </c>
      <c r="G19">
        <f>CODE(MID($C19,G$1,1))</f>
        <v>84</v>
      </c>
      <c r="H19">
        <f>CODE(MID($C19,H$1,1))</f>
        <v>69</v>
      </c>
      <c r="I19">
        <f>CODE(MID($C19,I$1,1))</f>
        <v>82</v>
      </c>
      <c r="J19">
        <f>CODE(MID($C19,J$1,1))</f>
        <v>50</v>
      </c>
      <c r="K19" t="e">
        <f>CODE(MID($C19,K$1,1))</f>
        <v>#VALUE!</v>
      </c>
      <c r="L19" t="str">
        <f t="shared" si="0"/>
        <v>_#_?_1WIRE DETECT_1WIRE SHOW COUNT_1WIRE SHOW ID_1WIRE WORK_BEAN SEND_BEAN SHOW_BEAN TEST SIGNAL_CAN FILTER SET_CAN SEND_CAN SHOW_CAN TEST SIGNAL_CONNECT_DS18B20 REQUEST_DS18B20 SHOW TEMP_HEATER1_HEATER2_</v>
      </c>
    </row>
    <row r="20" spans="1:12" x14ac:dyDescent="0.25">
      <c r="A20" t="str">
        <f>CONCATENATE("#define m_",SUBSTITUTE(SUBSTITUTE(SUBSTITUTE(C20,"+",""),":","")," ","_"),CHAR(9),CHAR(9),CHAR(9)," ",B20)</f>
        <v>#define m_HEATER3			 19</v>
      </c>
      <c r="B20">
        <v>19</v>
      </c>
      <c r="C20" s="1" t="s">
        <v>12</v>
      </c>
      <c r="D20">
        <f>CODE(MID($C20,D$1,1))</f>
        <v>72</v>
      </c>
      <c r="E20">
        <f>CODE(MID($C20,E$1,1))</f>
        <v>69</v>
      </c>
      <c r="F20">
        <f>CODE(MID($C20,F$1,1))</f>
        <v>65</v>
      </c>
      <c r="G20">
        <f>CODE(MID($C20,G$1,1))</f>
        <v>84</v>
      </c>
      <c r="H20">
        <f>CODE(MID($C20,H$1,1))</f>
        <v>69</v>
      </c>
      <c r="I20">
        <f>CODE(MID($C20,I$1,1))</f>
        <v>82</v>
      </c>
      <c r="J20">
        <f>CODE(MID($C20,J$1,1))</f>
        <v>51</v>
      </c>
      <c r="K20" t="e">
        <f>CODE(MID($C20,K$1,1))</f>
        <v>#VALUE!</v>
      </c>
      <c r="L20" t="str">
        <f t="shared" si="0"/>
        <v>_#_?_1WIRE DETECT_1WIRE SHOW COUNT_1WIRE SHOW ID_1WIRE WORK_BEAN SEND_BEAN SHOW_BEAN TEST SIGNAL_CAN FILTER SET_CAN SEND_CAN SHOW_CAN TEST SIGNAL_CONNECT_DS18B20 REQUEST_DS18B20 SHOW TEMP_HEATER1_HEATER2_HEATER3_</v>
      </c>
    </row>
    <row r="21" spans="1:12" x14ac:dyDescent="0.25">
      <c r="A21" t="str">
        <f>CONCATENATE("#define m_",SUBSTITUTE(SUBSTITUTE(SUBSTITUTE(C21,"+",""),":","")," ","_"),CHAR(9),CHAR(9),CHAR(9)," ",B21)</f>
        <v>#define m_HEATER4			 20</v>
      </c>
      <c r="B21">
        <v>20</v>
      </c>
      <c r="C21" s="1" t="s">
        <v>13</v>
      </c>
      <c r="D21">
        <f>CODE(MID($C21,D$1,1))</f>
        <v>72</v>
      </c>
      <c r="E21">
        <f>CODE(MID($C21,E$1,1))</f>
        <v>69</v>
      </c>
      <c r="F21">
        <f>CODE(MID($C21,F$1,1))</f>
        <v>65</v>
      </c>
      <c r="G21">
        <f>CODE(MID($C21,G$1,1))</f>
        <v>84</v>
      </c>
      <c r="H21">
        <f>CODE(MID($C21,H$1,1))</f>
        <v>69</v>
      </c>
      <c r="I21">
        <f>CODE(MID($C21,I$1,1))</f>
        <v>82</v>
      </c>
      <c r="J21">
        <f>CODE(MID($C21,J$1,1))</f>
        <v>52</v>
      </c>
      <c r="K21" t="e">
        <f>CODE(MID($C21,K$1,1))</f>
        <v>#VALUE!</v>
      </c>
      <c r="L21" t="str">
        <f t="shared" si="0"/>
        <v>_#_?_1WIRE DETECT_1WIRE SHOW COUNT_1WIRE SHOW ID_1WIRE WORK_BEAN SEND_BEAN SHOW_BEAN TEST SIGNAL_CAN FILTER SET_CAN SEND_CAN SHOW_CAN TEST SIGNAL_CONNECT_DS18B20 REQUEST_DS18B20 SHOW TEMP_HEATER1_HEATER2_HEATER3_HEATER4_</v>
      </c>
    </row>
    <row r="22" spans="1:12" x14ac:dyDescent="0.25">
      <c r="A22" t="str">
        <f>CONCATENATE("#define m_",SUBSTITUTE(SUBSTITUTE(SUBSTITUTE(C22,"+",""),":","")," ","_"),CHAR(9),CHAR(9),CHAR(9)," ",B22)</f>
        <v>#define m_LC_DRL_DEMO			 21</v>
      </c>
      <c r="B22">
        <v>21</v>
      </c>
      <c r="C22" s="1" t="s">
        <v>34</v>
      </c>
      <c r="D22">
        <f>CODE(MID($C22,D$1,1))</f>
        <v>76</v>
      </c>
      <c r="E22">
        <f>CODE(MID($C22,E$1,1))</f>
        <v>67</v>
      </c>
      <c r="F22">
        <f>CODE(MID($C22,F$1,1))</f>
        <v>32</v>
      </c>
      <c r="G22">
        <f>CODE(MID($C22,G$1,1))</f>
        <v>68</v>
      </c>
      <c r="H22">
        <f>CODE(MID($C22,H$1,1))</f>
        <v>82</v>
      </c>
      <c r="I22">
        <f>CODE(MID($C22,I$1,1))</f>
        <v>76</v>
      </c>
      <c r="J22">
        <f>CODE(MID($C22,J$1,1))</f>
        <v>32</v>
      </c>
      <c r="K22">
        <f>CODE(MID($C22,K$1,1))</f>
        <v>68</v>
      </c>
      <c r="L22" t="str">
        <f t="shared" si="0"/>
        <v>_#_?_1WIRE DETECT_1WIRE SHOW COUNT_1WIRE SHOW ID_1WIRE WORK_BEAN SEND_BEAN SHOW_BEAN TEST SIGNAL_CAN FILTER SET_CAN SEND_CAN SHOW_CAN TEST SIGNAL_CONNECT_DS18B20 REQUEST_DS18B20 SHOW TEMP_HEATER1_HEATER2_HEATER3_HEATER4_LC DRL DEMO_</v>
      </c>
    </row>
    <row r="23" spans="1:12" x14ac:dyDescent="0.25">
      <c r="A23" t="str">
        <f>CONCATENATE("#define m_",SUBSTITUTE(SUBSTITUTE(SUBSTITUTE(C23,"+",""),":","")," ","_"),CHAR(9),CHAR(9),CHAR(9)," ",B23)</f>
        <v>#define m_LC_DRL_LED			 22</v>
      </c>
      <c r="B23">
        <v>22</v>
      </c>
      <c r="C23" s="1" t="s">
        <v>35</v>
      </c>
      <c r="D23">
        <f>CODE(MID($C23,D$1,1))</f>
        <v>76</v>
      </c>
      <c r="E23">
        <f>CODE(MID($C23,E$1,1))</f>
        <v>67</v>
      </c>
      <c r="F23">
        <f>CODE(MID($C23,F$1,1))</f>
        <v>32</v>
      </c>
      <c r="G23">
        <f>CODE(MID($C23,G$1,1))</f>
        <v>68</v>
      </c>
      <c r="H23">
        <f>CODE(MID($C23,H$1,1))</f>
        <v>82</v>
      </c>
      <c r="I23">
        <f>CODE(MID($C23,I$1,1))</f>
        <v>76</v>
      </c>
      <c r="J23">
        <f>CODE(MID($C23,J$1,1))</f>
        <v>32</v>
      </c>
      <c r="K23">
        <f>CODE(MID($C23,K$1,1))</f>
        <v>76</v>
      </c>
      <c r="L23" t="str">
        <f t="shared" si="0"/>
        <v>_#_?_1WIRE DETECT_1WIRE SHOW COUNT_1WIRE SHOW ID_1WIRE WORK_BEAN SEND_BEAN SHOW_BEAN TEST SIGNAL_CAN FILTER SET_CAN SEND_CAN SHOW_CAN TEST SIGNAL_CONNECT_DS18B20 REQUEST_DS18B20 SHOW TEMP_HEATER1_HEATER2_HEATER3_HEATER4_LC DRL DEMO_LC DRL LED_</v>
      </c>
    </row>
    <row r="24" spans="1:12" x14ac:dyDescent="0.25">
      <c r="A24" t="str">
        <f>CONCATENATE("#define m_",SUBSTITUTE(SUBSTITUTE(SUBSTITUTE(C24,"+",""),":","")," ","_"),CHAR(9),CHAR(9),CHAR(9)," ",B24)</f>
        <v>#define m_LCD_TEMP_SHOW			 23</v>
      </c>
      <c r="B24">
        <v>23</v>
      </c>
      <c r="C24" s="1" t="s">
        <v>23</v>
      </c>
      <c r="D24">
        <f>CODE(MID($C24,D$1,1))</f>
        <v>76</v>
      </c>
      <c r="E24">
        <f>CODE(MID($C24,E$1,1))</f>
        <v>67</v>
      </c>
      <c r="F24">
        <f>CODE(MID($C24,F$1,1))</f>
        <v>68</v>
      </c>
      <c r="G24">
        <f>CODE(MID($C24,G$1,1))</f>
        <v>32</v>
      </c>
      <c r="H24">
        <f>CODE(MID($C24,H$1,1))</f>
        <v>84</v>
      </c>
      <c r="I24">
        <f>CODE(MID($C24,I$1,1))</f>
        <v>69</v>
      </c>
      <c r="J24">
        <f>CODE(MID($C24,J$1,1))</f>
        <v>77</v>
      </c>
      <c r="K24">
        <f>CODE(MID($C24,K$1,1))</f>
        <v>80</v>
      </c>
      <c r="L24" t="str">
        <f t="shared" si="0"/>
        <v>_#_?_1WIRE DETECT_1WIRE SHOW COUNT_1WIRE SHOW ID_1WIRE WORK_BEAN SEND_BEAN SHOW_BEAN TEST SIGNAL_CAN FILTER SET_CAN SEND_CAN SHOW_CAN TEST SIGNAL_CONNECT_DS18B20 REQUEST_DS18B20 SHOW TEMP_HEATER1_HEATER2_HEATER3_HEATER4_LC DRL DEMO_LC DRL LED_LCD TEMP SHOW_</v>
      </c>
    </row>
    <row r="25" spans="1:12" x14ac:dyDescent="0.25">
      <c r="A25" t="str">
        <f>CONCATENATE("#define m_",SUBSTITUTE(SUBSTITUTE(SUBSTITUTE(C25,"+",""),":","")," ","_"),CHAR(9),CHAR(9),CHAR(9)," ",B25)</f>
        <v>#define m_RELAY			 24</v>
      </c>
      <c r="B25">
        <v>24</v>
      </c>
      <c r="C25" s="1" t="s">
        <v>14</v>
      </c>
      <c r="D25">
        <f>CODE(MID($C25,D$1,1))</f>
        <v>82</v>
      </c>
      <c r="E25">
        <f>CODE(MID($C25,E$1,1))</f>
        <v>69</v>
      </c>
      <c r="F25">
        <f>CODE(MID($C25,F$1,1))</f>
        <v>76</v>
      </c>
      <c r="G25">
        <f>CODE(MID($C25,G$1,1))</f>
        <v>65</v>
      </c>
      <c r="H25">
        <f>CODE(MID($C25,H$1,1))</f>
        <v>89</v>
      </c>
      <c r="I25" t="e">
        <f>CODE(MID($C25,I$1,1))</f>
        <v>#VALUE!</v>
      </c>
      <c r="J25" t="e">
        <f>CODE(MID($C25,J$1,1))</f>
        <v>#VALUE!</v>
      </c>
      <c r="K25" t="e">
        <f>CODE(MID($C25,K$1,1))</f>
        <v>#VALUE!</v>
      </c>
      <c r="L25" t="str">
        <f t="shared" si="0"/>
        <v>_#_?_1WIRE DETECT_1WIRE SHOW COUNT_1WIRE SHOW ID_1WIRE WORK_BEAN SEND_BEAN SHOW_BEAN TEST SIGNAL_CAN FILTER SET_CAN SEND_CAN SHOW_CAN TEST SIGNAL_CONNECT_DS18B20 REQUEST_DS18B20 SHOW TEMP_HEATER1_HEATER2_HEATER3_HEATER4_LC DRL DEMO_LC DRL LED_LCD TEMP SHOW_RELAY_</v>
      </c>
    </row>
    <row r="26" spans="1:12" x14ac:dyDescent="0.25">
      <c r="A26" t="str">
        <f>CONCATENATE("#define m_",SUBSTITUTE(SUBSTITUTE(SUBSTITUTE(C26,"+",""),":","")," ","_"),CHAR(9),CHAR(9),CHAR(9)," ",B26)</f>
        <v>#define m_RESET			 25</v>
      </c>
      <c r="B26">
        <v>25</v>
      </c>
      <c r="C26" s="1" t="s">
        <v>5</v>
      </c>
      <c r="D26">
        <f>CODE(MID($C26,D$1,1))</f>
        <v>82</v>
      </c>
      <c r="E26">
        <f>CODE(MID($C26,E$1,1))</f>
        <v>69</v>
      </c>
      <c r="F26">
        <f>CODE(MID($C26,F$1,1))</f>
        <v>83</v>
      </c>
      <c r="G26">
        <f>CODE(MID($C26,G$1,1))</f>
        <v>69</v>
      </c>
      <c r="H26">
        <f>CODE(MID($C26,H$1,1))</f>
        <v>84</v>
      </c>
      <c r="I26" t="e">
        <f>CODE(MID($C26,I$1,1))</f>
        <v>#VALUE!</v>
      </c>
      <c r="J26" t="e">
        <f>CODE(MID($C26,J$1,1))</f>
        <v>#VALUE!</v>
      </c>
      <c r="K26" t="e">
        <f>CODE(MID($C26,K$1,1))</f>
        <v>#VALUE!</v>
      </c>
      <c r="L26" t="str">
        <f t="shared" si="0"/>
        <v>_#_?_1WIRE DETECT_1WIRE SHOW COUNT_1WIRE SHOW ID_1WIRE WORK_BEAN SEND_BEAN SHOW_BEAN TEST SIGNAL_CAN FILTER SET_CAN SEND_CAN SHOW_CAN TEST SIGNAL_CONNECT_DS18B20 REQUEST_DS18B20 SHOW TEMP_HEATER1_HEATER2_HEATER3_HEATER4_LC DRL DEMO_LC DRL LED_LCD TEMP SHOW_RELAY_RESET_</v>
      </c>
    </row>
  </sheetData>
  <autoFilter ref="C1:C4">
    <sortState ref="A2:L26">
      <sortCondition ref="C1:C4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L15"/>
  <sheetViews>
    <sheetView workbookViewId="0">
      <selection activeCell="L3" sqref="L3"/>
    </sheetView>
  </sheetViews>
  <sheetFormatPr defaultRowHeight="15" x14ac:dyDescent="0.25"/>
  <cols>
    <col min="1" max="1" width="39.140625" customWidth="1"/>
    <col min="2" max="2" width="3.140625" bestFit="1" customWidth="1"/>
    <col min="3" max="3" width="22.7109375" style="1" customWidth="1"/>
    <col min="4" max="5" width="3" bestFit="1" customWidth="1"/>
    <col min="6" max="6" width="4.85546875" customWidth="1"/>
    <col min="7" max="7" width="5.28515625" customWidth="1"/>
    <col min="8" max="8" width="5.42578125" customWidth="1"/>
    <col min="9" max="9" width="6" customWidth="1"/>
    <col min="10" max="10" width="6.28515625" customWidth="1"/>
    <col min="11" max="11" width="5.85546875" customWidth="1"/>
  </cols>
  <sheetData>
    <row r="1" spans="1:12" x14ac:dyDescent="0.25">
      <c r="A1" t="s">
        <v>3</v>
      </c>
      <c r="B1" s="3" t="s">
        <v>2</v>
      </c>
      <c r="C1" s="2" t="s">
        <v>0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4" t="s">
        <v>1</v>
      </c>
    </row>
    <row r="2" spans="1:12" x14ac:dyDescent="0.25">
      <c r="A2" t="str">
        <f>CONCATENATE("#define k_",SUBSTITUTE(SUBSTITUTE(SUBSTITUTE(C2,"+",""),":","")," ","_"),CHAR(9),CHAR(9),CHAR(9)," ",B2)</f>
        <v>#define k_0			 1</v>
      </c>
      <c r="B2">
        <v>1</v>
      </c>
      <c r="C2" s="1" t="s">
        <v>18</v>
      </c>
      <c r="D2">
        <f t="shared" ref="D2:K15" si="0">CODE(MID($C2,D$1,1))</f>
        <v>48</v>
      </c>
      <c r="E2" t="e">
        <f t="shared" si="0"/>
        <v>#VALUE!</v>
      </c>
      <c r="F2" t="e">
        <f t="shared" si="0"/>
        <v>#VALUE!</v>
      </c>
      <c r="G2" t="e">
        <f t="shared" si="0"/>
        <v>#VALUE!</v>
      </c>
      <c r="H2" t="e">
        <f t="shared" si="0"/>
        <v>#VALUE!</v>
      </c>
      <c r="I2" t="e">
        <f t="shared" si="0"/>
        <v>#VALUE!</v>
      </c>
      <c r="J2" t="e">
        <f t="shared" si="0"/>
        <v>#VALUE!</v>
      </c>
      <c r="K2" t="e">
        <f t="shared" si="0"/>
        <v>#VALUE!</v>
      </c>
      <c r="L2" t="str">
        <f>CONCATENATE("_",C2,"_",)</f>
        <v>_0_</v>
      </c>
    </row>
    <row r="3" spans="1:12" x14ac:dyDescent="0.25">
      <c r="A3" t="str">
        <f t="shared" ref="A3:A15" si="1">CONCATENATE("#define k_",SUBSTITUTE(SUBSTITUTE(SUBSTITUTE(C3,"+",""),":","")," ","_"),CHAR(9),CHAR(9),CHAR(9)," ",B3)</f>
        <v>#define k_1			 2</v>
      </c>
      <c r="B3">
        <v>2</v>
      </c>
      <c r="C3" s="1" t="s">
        <v>17</v>
      </c>
      <c r="D3">
        <f t="shared" si="0"/>
        <v>49</v>
      </c>
      <c r="E3" t="e">
        <f t="shared" si="0"/>
        <v>#VALUE!</v>
      </c>
      <c r="F3" t="e">
        <f t="shared" si="0"/>
        <v>#VALUE!</v>
      </c>
      <c r="G3" t="e">
        <f t="shared" si="0"/>
        <v>#VALUE!</v>
      </c>
      <c r="H3" t="e">
        <f t="shared" si="0"/>
        <v>#VALUE!</v>
      </c>
      <c r="I3" t="e">
        <f t="shared" si="0"/>
        <v>#VALUE!</v>
      </c>
      <c r="J3" t="e">
        <f t="shared" si="0"/>
        <v>#VALUE!</v>
      </c>
      <c r="K3" t="e">
        <f t="shared" si="0"/>
        <v>#VALUE!</v>
      </c>
      <c r="L3" t="str">
        <f t="shared" ref="L3:L14" si="2">CONCATENATE(L2,C3,"_",)</f>
        <v>_0_1_</v>
      </c>
    </row>
    <row r="4" spans="1:12" x14ac:dyDescent="0.25">
      <c r="A4" t="str">
        <f t="shared" si="1"/>
        <v>#define k_DISABLE			 3</v>
      </c>
      <c r="B4">
        <v>3</v>
      </c>
      <c r="C4" s="1" t="s">
        <v>20</v>
      </c>
      <c r="D4">
        <f t="shared" si="0"/>
        <v>68</v>
      </c>
      <c r="E4">
        <f t="shared" si="0"/>
        <v>73</v>
      </c>
      <c r="F4">
        <f t="shared" si="0"/>
        <v>83</v>
      </c>
      <c r="G4">
        <f t="shared" si="0"/>
        <v>65</v>
      </c>
      <c r="H4">
        <f t="shared" si="0"/>
        <v>66</v>
      </c>
      <c r="I4">
        <f t="shared" si="0"/>
        <v>76</v>
      </c>
      <c r="J4">
        <f t="shared" si="0"/>
        <v>69</v>
      </c>
      <c r="K4" t="e">
        <f t="shared" si="0"/>
        <v>#VALUE!</v>
      </c>
      <c r="L4" t="str">
        <f t="shared" si="2"/>
        <v>_0_1_DISABLE_</v>
      </c>
    </row>
    <row r="5" spans="1:12" x14ac:dyDescent="0.25">
      <c r="A5" t="str">
        <f t="shared" si="1"/>
        <v>#define k_ENABLE			 4</v>
      </c>
      <c r="B5">
        <v>4</v>
      </c>
      <c r="C5" s="1" t="s">
        <v>19</v>
      </c>
      <c r="D5">
        <f t="shared" si="0"/>
        <v>69</v>
      </c>
      <c r="E5">
        <f t="shared" si="0"/>
        <v>78</v>
      </c>
      <c r="F5">
        <f t="shared" si="0"/>
        <v>65</v>
      </c>
      <c r="G5">
        <f t="shared" si="0"/>
        <v>66</v>
      </c>
      <c r="H5">
        <f t="shared" si="0"/>
        <v>76</v>
      </c>
      <c r="I5">
        <f t="shared" si="0"/>
        <v>69</v>
      </c>
      <c r="J5" t="e">
        <f t="shared" si="0"/>
        <v>#VALUE!</v>
      </c>
      <c r="K5" t="e">
        <f t="shared" si="0"/>
        <v>#VALUE!</v>
      </c>
      <c r="L5" t="str">
        <f t="shared" si="2"/>
        <v>_0_1_DISABLE_ENABLE_</v>
      </c>
    </row>
    <row r="6" spans="1:12" x14ac:dyDescent="0.25">
      <c r="A6" t="str">
        <f t="shared" si="1"/>
        <v>#define k_OFF			 5</v>
      </c>
      <c r="B6">
        <v>5</v>
      </c>
      <c r="C6" s="1" t="s">
        <v>16</v>
      </c>
      <c r="D6">
        <f t="shared" si="0"/>
        <v>79</v>
      </c>
      <c r="E6">
        <f t="shared" si="0"/>
        <v>70</v>
      </c>
      <c r="F6">
        <f t="shared" si="0"/>
        <v>70</v>
      </c>
      <c r="G6" t="e">
        <f t="shared" si="0"/>
        <v>#VALUE!</v>
      </c>
      <c r="H6" t="e">
        <f t="shared" si="0"/>
        <v>#VALUE!</v>
      </c>
      <c r="I6" t="e">
        <f t="shared" si="0"/>
        <v>#VALUE!</v>
      </c>
      <c r="J6" t="e">
        <f t="shared" si="0"/>
        <v>#VALUE!</v>
      </c>
      <c r="K6" t="e">
        <f t="shared" si="0"/>
        <v>#VALUE!</v>
      </c>
      <c r="L6" t="str">
        <f t="shared" si="2"/>
        <v>_0_1_DISABLE_ENABLE_OFF_</v>
      </c>
    </row>
    <row r="7" spans="1:12" x14ac:dyDescent="0.25">
      <c r="A7" t="str">
        <f t="shared" si="1"/>
        <v>#define k_ON			 6</v>
      </c>
      <c r="B7">
        <v>6</v>
      </c>
      <c r="C7" s="1" t="s">
        <v>15</v>
      </c>
      <c r="D7">
        <f t="shared" si="0"/>
        <v>79</v>
      </c>
      <c r="E7">
        <f t="shared" si="0"/>
        <v>78</v>
      </c>
      <c r="F7" t="e">
        <f t="shared" si="0"/>
        <v>#VALUE!</v>
      </c>
      <c r="G7" t="e">
        <f t="shared" si="0"/>
        <v>#VALUE!</v>
      </c>
      <c r="H7" t="e">
        <f t="shared" si="0"/>
        <v>#VALUE!</v>
      </c>
      <c r="I7" t="e">
        <f t="shared" si="0"/>
        <v>#VALUE!</v>
      </c>
      <c r="J7" t="e">
        <f t="shared" si="0"/>
        <v>#VALUE!</v>
      </c>
      <c r="K7" t="e">
        <f t="shared" si="0"/>
        <v>#VALUE!</v>
      </c>
      <c r="L7" t="str">
        <f t="shared" si="2"/>
        <v>_0_1_DISABLE_ENABLE_OFF_ON_</v>
      </c>
    </row>
    <row r="8" spans="1:12" x14ac:dyDescent="0.25">
      <c r="A8" t="str">
        <f t="shared" si="1"/>
        <v xml:space="preserve">#define k_			 </v>
      </c>
      <c r="D8" t="e">
        <f t="shared" si="0"/>
        <v>#VALUE!</v>
      </c>
      <c r="E8" t="e">
        <f t="shared" si="0"/>
        <v>#VALUE!</v>
      </c>
      <c r="F8" t="e">
        <f t="shared" si="0"/>
        <v>#VALUE!</v>
      </c>
      <c r="G8" t="e">
        <f t="shared" si="0"/>
        <v>#VALUE!</v>
      </c>
      <c r="H8" t="e">
        <f t="shared" si="0"/>
        <v>#VALUE!</v>
      </c>
      <c r="I8" t="e">
        <f t="shared" si="0"/>
        <v>#VALUE!</v>
      </c>
      <c r="J8" t="e">
        <f t="shared" si="0"/>
        <v>#VALUE!</v>
      </c>
      <c r="K8" t="e">
        <f t="shared" si="0"/>
        <v>#VALUE!</v>
      </c>
      <c r="L8" t="str">
        <f t="shared" si="2"/>
        <v>_0_1_DISABLE_ENABLE_OFF_ON__</v>
      </c>
    </row>
    <row r="9" spans="1:12" x14ac:dyDescent="0.25">
      <c r="A9" t="str">
        <f t="shared" si="1"/>
        <v xml:space="preserve">#define k_			 </v>
      </c>
      <c r="D9" t="e">
        <f t="shared" si="0"/>
        <v>#VALUE!</v>
      </c>
      <c r="E9" t="e">
        <f t="shared" si="0"/>
        <v>#VALUE!</v>
      </c>
      <c r="F9" t="e">
        <f t="shared" si="0"/>
        <v>#VALUE!</v>
      </c>
      <c r="G9" t="e">
        <f t="shared" si="0"/>
        <v>#VALUE!</v>
      </c>
      <c r="H9" t="e">
        <f t="shared" si="0"/>
        <v>#VALUE!</v>
      </c>
      <c r="I9" t="e">
        <f t="shared" si="0"/>
        <v>#VALUE!</v>
      </c>
      <c r="J9" t="e">
        <f t="shared" si="0"/>
        <v>#VALUE!</v>
      </c>
      <c r="K9" t="e">
        <f t="shared" si="0"/>
        <v>#VALUE!</v>
      </c>
      <c r="L9" t="str">
        <f t="shared" si="2"/>
        <v>_0_1_DISABLE_ENABLE_OFF_ON___</v>
      </c>
    </row>
    <row r="10" spans="1:12" x14ac:dyDescent="0.25">
      <c r="A10" t="str">
        <f t="shared" si="1"/>
        <v xml:space="preserve">#define k_			 </v>
      </c>
      <c r="D10" t="e">
        <f t="shared" si="0"/>
        <v>#VALUE!</v>
      </c>
      <c r="E10" t="e">
        <f t="shared" si="0"/>
        <v>#VALUE!</v>
      </c>
      <c r="F10" t="e">
        <f t="shared" si="0"/>
        <v>#VALUE!</v>
      </c>
      <c r="G10" t="e">
        <f t="shared" si="0"/>
        <v>#VALUE!</v>
      </c>
      <c r="H10" t="e">
        <f t="shared" si="0"/>
        <v>#VALUE!</v>
      </c>
      <c r="I10" t="e">
        <f t="shared" si="0"/>
        <v>#VALUE!</v>
      </c>
      <c r="J10" t="e">
        <f t="shared" si="0"/>
        <v>#VALUE!</v>
      </c>
      <c r="K10" t="e">
        <f t="shared" si="0"/>
        <v>#VALUE!</v>
      </c>
      <c r="L10" t="str">
        <f t="shared" si="2"/>
        <v>_0_1_DISABLE_ENABLE_OFF_ON____</v>
      </c>
    </row>
    <row r="11" spans="1:12" x14ac:dyDescent="0.25">
      <c r="A11" t="str">
        <f t="shared" si="1"/>
        <v xml:space="preserve">#define k_			 </v>
      </c>
      <c r="D11" t="e">
        <f t="shared" si="0"/>
        <v>#VALUE!</v>
      </c>
      <c r="E11" t="e">
        <f t="shared" si="0"/>
        <v>#VALUE!</v>
      </c>
      <c r="F11" t="e">
        <f t="shared" si="0"/>
        <v>#VALUE!</v>
      </c>
      <c r="G11" t="e">
        <f t="shared" si="0"/>
        <v>#VALUE!</v>
      </c>
      <c r="H11" t="e">
        <f t="shared" si="0"/>
        <v>#VALUE!</v>
      </c>
      <c r="I11" t="e">
        <f t="shared" si="0"/>
        <v>#VALUE!</v>
      </c>
      <c r="J11" t="e">
        <f t="shared" si="0"/>
        <v>#VALUE!</v>
      </c>
      <c r="K11" t="e">
        <f t="shared" si="0"/>
        <v>#VALUE!</v>
      </c>
      <c r="L11" t="str">
        <f t="shared" si="2"/>
        <v>_0_1_DISABLE_ENABLE_OFF_ON_____</v>
      </c>
    </row>
    <row r="12" spans="1:12" x14ac:dyDescent="0.25">
      <c r="A12" t="str">
        <f t="shared" si="1"/>
        <v xml:space="preserve">#define k_			 </v>
      </c>
      <c r="D12" t="e">
        <f t="shared" si="0"/>
        <v>#VALUE!</v>
      </c>
      <c r="E12" t="e">
        <f t="shared" si="0"/>
        <v>#VALUE!</v>
      </c>
      <c r="F12" t="e">
        <f t="shared" si="0"/>
        <v>#VALUE!</v>
      </c>
      <c r="G12" t="e">
        <f t="shared" si="0"/>
        <v>#VALUE!</v>
      </c>
      <c r="H12" t="e">
        <f t="shared" si="0"/>
        <v>#VALUE!</v>
      </c>
      <c r="I12" t="e">
        <f t="shared" si="0"/>
        <v>#VALUE!</v>
      </c>
      <c r="J12" t="e">
        <f t="shared" si="0"/>
        <v>#VALUE!</v>
      </c>
      <c r="K12" t="e">
        <f t="shared" si="0"/>
        <v>#VALUE!</v>
      </c>
      <c r="L12" t="str">
        <f t="shared" si="2"/>
        <v>_0_1_DISABLE_ENABLE_OFF_ON______</v>
      </c>
    </row>
    <row r="13" spans="1:12" x14ac:dyDescent="0.25">
      <c r="A13" t="str">
        <f t="shared" si="1"/>
        <v xml:space="preserve">#define k_			 </v>
      </c>
      <c r="D13" t="e">
        <f t="shared" si="0"/>
        <v>#VALUE!</v>
      </c>
      <c r="E13" t="e">
        <f t="shared" si="0"/>
        <v>#VALUE!</v>
      </c>
      <c r="F13" t="e">
        <f t="shared" si="0"/>
        <v>#VALUE!</v>
      </c>
      <c r="G13" t="e">
        <f t="shared" si="0"/>
        <v>#VALUE!</v>
      </c>
      <c r="H13" t="e">
        <f t="shared" si="0"/>
        <v>#VALUE!</v>
      </c>
      <c r="I13" t="e">
        <f t="shared" si="0"/>
        <v>#VALUE!</v>
      </c>
      <c r="J13" t="e">
        <f t="shared" si="0"/>
        <v>#VALUE!</v>
      </c>
      <c r="K13" t="e">
        <f t="shared" si="0"/>
        <v>#VALUE!</v>
      </c>
      <c r="L13" t="str">
        <f t="shared" si="2"/>
        <v>_0_1_DISABLE_ENABLE_OFF_ON_______</v>
      </c>
    </row>
    <row r="14" spans="1:12" x14ac:dyDescent="0.25">
      <c r="A14" t="str">
        <f t="shared" si="1"/>
        <v xml:space="preserve">#define k_			 </v>
      </c>
      <c r="D14" t="e">
        <f t="shared" si="0"/>
        <v>#VALUE!</v>
      </c>
      <c r="E14" t="e">
        <f t="shared" si="0"/>
        <v>#VALUE!</v>
      </c>
      <c r="F14" t="e">
        <f t="shared" si="0"/>
        <v>#VALUE!</v>
      </c>
      <c r="G14" t="e">
        <f t="shared" si="0"/>
        <v>#VALUE!</v>
      </c>
      <c r="H14" t="e">
        <f t="shared" si="0"/>
        <v>#VALUE!</v>
      </c>
      <c r="I14" t="e">
        <f t="shared" si="0"/>
        <v>#VALUE!</v>
      </c>
      <c r="J14" t="e">
        <f t="shared" si="0"/>
        <v>#VALUE!</v>
      </c>
      <c r="K14" t="e">
        <f t="shared" si="0"/>
        <v>#VALUE!</v>
      </c>
      <c r="L14" t="str">
        <f t="shared" si="2"/>
        <v>_0_1_DISABLE_ENABLE_OFF_ON________</v>
      </c>
    </row>
    <row r="15" spans="1:12" x14ac:dyDescent="0.25">
      <c r="A15" t="str">
        <f t="shared" si="1"/>
        <v xml:space="preserve">#define k_			 </v>
      </c>
      <c r="D15" t="e">
        <f t="shared" si="0"/>
        <v>#VALUE!</v>
      </c>
      <c r="E15" t="e">
        <f t="shared" si="0"/>
        <v>#VALUE!</v>
      </c>
      <c r="F15" t="e">
        <f t="shared" si="0"/>
        <v>#VALUE!</v>
      </c>
      <c r="G15" t="e">
        <f t="shared" si="0"/>
        <v>#VALUE!</v>
      </c>
      <c r="H15" t="e">
        <f t="shared" si="0"/>
        <v>#VALUE!</v>
      </c>
      <c r="I15" t="e">
        <f t="shared" si="0"/>
        <v>#VALUE!</v>
      </c>
      <c r="J15" t="e">
        <f t="shared" si="0"/>
        <v>#VALUE!</v>
      </c>
      <c r="K15" t="e">
        <f t="shared" si="0"/>
        <v>#VALUE!</v>
      </c>
      <c r="L15" t="str">
        <f>CONCATENATE(L14,C15,"_",)</f>
        <v>_0_1_DISABLE_ENABLE_OFF_ON_________</v>
      </c>
    </row>
  </sheetData>
  <autoFilter ref="C1:C4">
    <sortState ref="A2:L15">
      <sortCondition ref="C1:C4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L15"/>
  <sheetViews>
    <sheetView workbookViewId="0">
      <selection activeCell="L7" sqref="L7"/>
    </sheetView>
  </sheetViews>
  <sheetFormatPr defaultRowHeight="15" x14ac:dyDescent="0.25"/>
  <cols>
    <col min="1" max="1" width="39.140625" customWidth="1"/>
    <col min="2" max="2" width="3.140625" bestFit="1" customWidth="1"/>
    <col min="3" max="3" width="22.7109375" style="1" customWidth="1"/>
    <col min="4" max="5" width="3" bestFit="1" customWidth="1"/>
    <col min="6" max="6" width="4.85546875" customWidth="1"/>
    <col min="7" max="7" width="5.28515625" customWidth="1"/>
    <col min="8" max="8" width="5.42578125" customWidth="1"/>
    <col min="9" max="9" width="6" customWidth="1"/>
    <col min="10" max="10" width="6.28515625" customWidth="1"/>
    <col min="11" max="11" width="5.85546875" customWidth="1"/>
  </cols>
  <sheetData>
    <row r="1" spans="1:12" x14ac:dyDescent="0.25">
      <c r="A1" t="s">
        <v>3</v>
      </c>
      <c r="B1" s="3" t="s">
        <v>2</v>
      </c>
      <c r="C1" s="2" t="s">
        <v>0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4" t="s">
        <v>1</v>
      </c>
    </row>
    <row r="2" spans="1:12" x14ac:dyDescent="0.25">
      <c r="A2" t="str">
        <f t="shared" ref="A2:A15" si="0">CONCATENATE("#define a_",SUBSTITUTE(SUBSTITUTE(SUBSTITUTE(C2,"+",""),":","")," ","_"),CHAR(9),CHAR(9),CHAR(9)," ",B2)</f>
        <v>#define a_DISABLE			 1</v>
      </c>
      <c r="B2">
        <v>1</v>
      </c>
      <c r="C2" s="1" t="s">
        <v>20</v>
      </c>
      <c r="D2">
        <f t="shared" ref="D2:K15" si="1">CODE(MID($C2,D$1,1))</f>
        <v>68</v>
      </c>
      <c r="E2">
        <f t="shared" si="1"/>
        <v>73</v>
      </c>
      <c r="F2">
        <f t="shared" si="1"/>
        <v>83</v>
      </c>
      <c r="G2">
        <f t="shared" si="1"/>
        <v>65</v>
      </c>
      <c r="H2">
        <f t="shared" si="1"/>
        <v>66</v>
      </c>
      <c r="I2">
        <f t="shared" si="1"/>
        <v>76</v>
      </c>
      <c r="J2">
        <f t="shared" si="1"/>
        <v>69</v>
      </c>
      <c r="K2" t="e">
        <f t="shared" si="1"/>
        <v>#VALUE!</v>
      </c>
      <c r="L2" t="str">
        <f>CONCATENATE("_",C2,"_",)</f>
        <v>_DISABLE_</v>
      </c>
    </row>
    <row r="3" spans="1:12" x14ac:dyDescent="0.25">
      <c r="A3" t="str">
        <f t="shared" si="0"/>
        <v>#define a_ENABLE			 2</v>
      </c>
      <c r="B3">
        <v>2</v>
      </c>
      <c r="C3" s="1" t="s">
        <v>19</v>
      </c>
      <c r="D3">
        <f t="shared" si="1"/>
        <v>69</v>
      </c>
      <c r="E3">
        <f t="shared" si="1"/>
        <v>78</v>
      </c>
      <c r="F3">
        <f t="shared" si="1"/>
        <v>65</v>
      </c>
      <c r="G3">
        <f t="shared" si="1"/>
        <v>66</v>
      </c>
      <c r="H3">
        <f t="shared" si="1"/>
        <v>76</v>
      </c>
      <c r="I3">
        <f t="shared" si="1"/>
        <v>69</v>
      </c>
      <c r="J3" t="e">
        <f t="shared" si="1"/>
        <v>#VALUE!</v>
      </c>
      <c r="K3" t="e">
        <f t="shared" si="1"/>
        <v>#VALUE!</v>
      </c>
      <c r="L3" t="str">
        <f t="shared" ref="L3:L15" si="2">CONCATENATE(L2,C3,"_",)</f>
        <v>_DISABLE_ENABLE_</v>
      </c>
    </row>
    <row r="4" spans="1:12" x14ac:dyDescent="0.25">
      <c r="A4" t="str">
        <f t="shared" si="0"/>
        <v>#define a_ERROR			 3</v>
      </c>
      <c r="B4">
        <v>3</v>
      </c>
      <c r="C4" s="1" t="s">
        <v>26</v>
      </c>
      <c r="D4">
        <f t="shared" si="1"/>
        <v>69</v>
      </c>
      <c r="E4">
        <f t="shared" si="1"/>
        <v>82</v>
      </c>
      <c r="F4">
        <f t="shared" si="1"/>
        <v>82</v>
      </c>
      <c r="G4">
        <f t="shared" si="1"/>
        <v>79</v>
      </c>
      <c r="H4">
        <f t="shared" si="1"/>
        <v>82</v>
      </c>
      <c r="I4" t="e">
        <f t="shared" si="1"/>
        <v>#VALUE!</v>
      </c>
      <c r="J4" t="e">
        <f t="shared" si="1"/>
        <v>#VALUE!</v>
      </c>
      <c r="K4" t="e">
        <f t="shared" si="1"/>
        <v>#VALUE!</v>
      </c>
      <c r="L4" t="str">
        <f t="shared" si="2"/>
        <v>_DISABLE_ENABLE_ERROR_</v>
      </c>
    </row>
    <row r="5" spans="1:12" x14ac:dyDescent="0.25">
      <c r="A5" t="str">
        <f t="shared" si="0"/>
        <v>#define a_OFF			 4</v>
      </c>
      <c r="B5">
        <v>4</v>
      </c>
      <c r="C5" s="1" t="s">
        <v>16</v>
      </c>
      <c r="D5">
        <f t="shared" si="1"/>
        <v>79</v>
      </c>
      <c r="E5">
        <f t="shared" si="1"/>
        <v>70</v>
      </c>
      <c r="F5">
        <f t="shared" si="1"/>
        <v>70</v>
      </c>
      <c r="G5" t="e">
        <f t="shared" si="1"/>
        <v>#VALUE!</v>
      </c>
      <c r="H5" t="e">
        <f t="shared" si="1"/>
        <v>#VALUE!</v>
      </c>
      <c r="I5" t="e">
        <f t="shared" si="1"/>
        <v>#VALUE!</v>
      </c>
      <c r="J5" t="e">
        <f t="shared" si="1"/>
        <v>#VALUE!</v>
      </c>
      <c r="K5" t="e">
        <f t="shared" si="1"/>
        <v>#VALUE!</v>
      </c>
      <c r="L5" t="str">
        <f t="shared" si="2"/>
        <v>_DISABLE_ENABLE_ERROR_OFF_</v>
      </c>
    </row>
    <row r="6" spans="1:12" x14ac:dyDescent="0.25">
      <c r="A6" t="str">
        <f t="shared" si="0"/>
        <v>#define a_OK			 5</v>
      </c>
      <c r="B6">
        <v>5</v>
      </c>
      <c r="C6" s="1" t="s">
        <v>25</v>
      </c>
      <c r="D6">
        <f t="shared" si="1"/>
        <v>79</v>
      </c>
      <c r="E6">
        <f t="shared" si="1"/>
        <v>75</v>
      </c>
      <c r="F6" t="e">
        <f t="shared" si="1"/>
        <v>#VALUE!</v>
      </c>
      <c r="G6" t="e">
        <f t="shared" si="1"/>
        <v>#VALUE!</v>
      </c>
      <c r="H6" t="e">
        <f t="shared" si="1"/>
        <v>#VALUE!</v>
      </c>
      <c r="I6" t="e">
        <f t="shared" si="1"/>
        <v>#VALUE!</v>
      </c>
      <c r="J6" t="e">
        <f t="shared" si="1"/>
        <v>#VALUE!</v>
      </c>
      <c r="K6" t="e">
        <f t="shared" si="1"/>
        <v>#VALUE!</v>
      </c>
      <c r="L6" t="str">
        <f t="shared" si="2"/>
        <v>_DISABLE_ENABLE_ERROR_OFF_OK_</v>
      </c>
    </row>
    <row r="7" spans="1:12" x14ac:dyDescent="0.25">
      <c r="A7" t="str">
        <f t="shared" si="0"/>
        <v>#define a_ON			 6</v>
      </c>
      <c r="B7">
        <v>6</v>
      </c>
      <c r="C7" s="1" t="s">
        <v>15</v>
      </c>
      <c r="D7">
        <f t="shared" si="1"/>
        <v>79</v>
      </c>
      <c r="E7">
        <f t="shared" si="1"/>
        <v>78</v>
      </c>
      <c r="F7" t="e">
        <f t="shared" si="1"/>
        <v>#VALUE!</v>
      </c>
      <c r="G7" t="e">
        <f t="shared" si="1"/>
        <v>#VALUE!</v>
      </c>
      <c r="H7" t="e">
        <f t="shared" si="1"/>
        <v>#VALUE!</v>
      </c>
      <c r="I7" t="e">
        <f t="shared" si="1"/>
        <v>#VALUE!</v>
      </c>
      <c r="J7" t="e">
        <f t="shared" si="1"/>
        <v>#VALUE!</v>
      </c>
      <c r="K7" t="e">
        <f t="shared" si="1"/>
        <v>#VALUE!</v>
      </c>
      <c r="L7" t="str">
        <f t="shared" si="2"/>
        <v>_DISABLE_ENABLE_ERROR_OFF_OK_ON_</v>
      </c>
    </row>
    <row r="8" spans="1:12" x14ac:dyDescent="0.25">
      <c r="A8" t="str">
        <f t="shared" si="0"/>
        <v xml:space="preserve">#define a_			 </v>
      </c>
      <c r="D8" t="e">
        <f t="shared" si="1"/>
        <v>#VALUE!</v>
      </c>
      <c r="E8" t="e">
        <f t="shared" si="1"/>
        <v>#VALUE!</v>
      </c>
      <c r="F8" t="e">
        <f t="shared" si="1"/>
        <v>#VALUE!</v>
      </c>
      <c r="G8" t="e">
        <f t="shared" si="1"/>
        <v>#VALUE!</v>
      </c>
      <c r="H8" t="e">
        <f t="shared" si="1"/>
        <v>#VALUE!</v>
      </c>
      <c r="I8" t="e">
        <f t="shared" si="1"/>
        <v>#VALUE!</v>
      </c>
      <c r="J8" t="e">
        <f t="shared" si="1"/>
        <v>#VALUE!</v>
      </c>
      <c r="K8" t="e">
        <f t="shared" si="1"/>
        <v>#VALUE!</v>
      </c>
      <c r="L8" t="str">
        <f t="shared" si="2"/>
        <v>_DISABLE_ENABLE_ERROR_OFF_OK_ON__</v>
      </c>
    </row>
    <row r="9" spans="1:12" x14ac:dyDescent="0.25">
      <c r="A9" t="str">
        <f t="shared" si="0"/>
        <v xml:space="preserve">#define a_			 </v>
      </c>
      <c r="D9" t="e">
        <f t="shared" si="1"/>
        <v>#VALUE!</v>
      </c>
      <c r="E9" t="e">
        <f t="shared" si="1"/>
        <v>#VALUE!</v>
      </c>
      <c r="F9" t="e">
        <f t="shared" si="1"/>
        <v>#VALUE!</v>
      </c>
      <c r="G9" t="e">
        <f t="shared" si="1"/>
        <v>#VALUE!</v>
      </c>
      <c r="H9" t="e">
        <f t="shared" si="1"/>
        <v>#VALUE!</v>
      </c>
      <c r="I9" t="e">
        <f t="shared" si="1"/>
        <v>#VALUE!</v>
      </c>
      <c r="J9" t="e">
        <f t="shared" si="1"/>
        <v>#VALUE!</v>
      </c>
      <c r="K9" t="e">
        <f t="shared" si="1"/>
        <v>#VALUE!</v>
      </c>
      <c r="L9" t="str">
        <f t="shared" si="2"/>
        <v>_DISABLE_ENABLE_ERROR_OFF_OK_ON___</v>
      </c>
    </row>
    <row r="10" spans="1:12" x14ac:dyDescent="0.25">
      <c r="A10" t="str">
        <f t="shared" si="0"/>
        <v xml:space="preserve">#define a_			 </v>
      </c>
      <c r="D10" t="e">
        <f t="shared" si="1"/>
        <v>#VALUE!</v>
      </c>
      <c r="E10" t="e">
        <f t="shared" si="1"/>
        <v>#VALUE!</v>
      </c>
      <c r="F10" t="e">
        <f t="shared" si="1"/>
        <v>#VALUE!</v>
      </c>
      <c r="G10" t="e">
        <f t="shared" si="1"/>
        <v>#VALUE!</v>
      </c>
      <c r="H10" t="e">
        <f t="shared" si="1"/>
        <v>#VALUE!</v>
      </c>
      <c r="I10" t="e">
        <f t="shared" si="1"/>
        <v>#VALUE!</v>
      </c>
      <c r="J10" t="e">
        <f t="shared" si="1"/>
        <v>#VALUE!</v>
      </c>
      <c r="K10" t="e">
        <f t="shared" si="1"/>
        <v>#VALUE!</v>
      </c>
      <c r="L10" t="str">
        <f t="shared" si="2"/>
        <v>_DISABLE_ENABLE_ERROR_OFF_OK_ON____</v>
      </c>
    </row>
    <row r="11" spans="1:12" x14ac:dyDescent="0.25">
      <c r="A11" t="str">
        <f t="shared" si="0"/>
        <v xml:space="preserve">#define a_			 </v>
      </c>
      <c r="D11" t="e">
        <f t="shared" si="1"/>
        <v>#VALUE!</v>
      </c>
      <c r="E11" t="e">
        <f t="shared" si="1"/>
        <v>#VALUE!</v>
      </c>
      <c r="F11" t="e">
        <f t="shared" si="1"/>
        <v>#VALUE!</v>
      </c>
      <c r="G11" t="e">
        <f t="shared" si="1"/>
        <v>#VALUE!</v>
      </c>
      <c r="H11" t="e">
        <f t="shared" si="1"/>
        <v>#VALUE!</v>
      </c>
      <c r="I11" t="e">
        <f t="shared" si="1"/>
        <v>#VALUE!</v>
      </c>
      <c r="J11" t="e">
        <f t="shared" si="1"/>
        <v>#VALUE!</v>
      </c>
      <c r="K11" t="e">
        <f t="shared" si="1"/>
        <v>#VALUE!</v>
      </c>
      <c r="L11" t="str">
        <f t="shared" si="2"/>
        <v>_DISABLE_ENABLE_ERROR_OFF_OK_ON_____</v>
      </c>
    </row>
    <row r="12" spans="1:12" x14ac:dyDescent="0.25">
      <c r="A12" t="str">
        <f t="shared" si="0"/>
        <v xml:space="preserve">#define a_			 </v>
      </c>
      <c r="D12" t="e">
        <f t="shared" si="1"/>
        <v>#VALUE!</v>
      </c>
      <c r="E12" t="e">
        <f t="shared" si="1"/>
        <v>#VALUE!</v>
      </c>
      <c r="F12" t="e">
        <f t="shared" si="1"/>
        <v>#VALUE!</v>
      </c>
      <c r="G12" t="e">
        <f t="shared" si="1"/>
        <v>#VALUE!</v>
      </c>
      <c r="H12" t="e">
        <f t="shared" si="1"/>
        <v>#VALUE!</v>
      </c>
      <c r="I12" t="e">
        <f t="shared" si="1"/>
        <v>#VALUE!</v>
      </c>
      <c r="J12" t="e">
        <f t="shared" si="1"/>
        <v>#VALUE!</v>
      </c>
      <c r="K12" t="e">
        <f t="shared" si="1"/>
        <v>#VALUE!</v>
      </c>
      <c r="L12" t="str">
        <f t="shared" si="2"/>
        <v>_DISABLE_ENABLE_ERROR_OFF_OK_ON______</v>
      </c>
    </row>
    <row r="13" spans="1:12" x14ac:dyDescent="0.25">
      <c r="A13" t="str">
        <f t="shared" si="0"/>
        <v xml:space="preserve">#define a_			 </v>
      </c>
      <c r="D13" t="e">
        <f t="shared" si="1"/>
        <v>#VALUE!</v>
      </c>
      <c r="E13" t="e">
        <f t="shared" si="1"/>
        <v>#VALUE!</v>
      </c>
      <c r="F13" t="e">
        <f t="shared" si="1"/>
        <v>#VALUE!</v>
      </c>
      <c r="G13" t="e">
        <f t="shared" si="1"/>
        <v>#VALUE!</v>
      </c>
      <c r="H13" t="e">
        <f t="shared" si="1"/>
        <v>#VALUE!</v>
      </c>
      <c r="I13" t="e">
        <f t="shared" si="1"/>
        <v>#VALUE!</v>
      </c>
      <c r="J13" t="e">
        <f t="shared" si="1"/>
        <v>#VALUE!</v>
      </c>
      <c r="K13" t="e">
        <f t="shared" si="1"/>
        <v>#VALUE!</v>
      </c>
      <c r="L13" t="str">
        <f t="shared" si="2"/>
        <v>_DISABLE_ENABLE_ERROR_OFF_OK_ON_______</v>
      </c>
    </row>
    <row r="14" spans="1:12" x14ac:dyDescent="0.25">
      <c r="A14" t="str">
        <f t="shared" si="0"/>
        <v xml:space="preserve">#define a_			 </v>
      </c>
      <c r="D14" t="e">
        <f t="shared" si="1"/>
        <v>#VALUE!</v>
      </c>
      <c r="E14" t="e">
        <f t="shared" si="1"/>
        <v>#VALUE!</v>
      </c>
      <c r="F14" t="e">
        <f t="shared" si="1"/>
        <v>#VALUE!</v>
      </c>
      <c r="G14" t="e">
        <f t="shared" si="1"/>
        <v>#VALUE!</v>
      </c>
      <c r="H14" t="e">
        <f t="shared" si="1"/>
        <v>#VALUE!</v>
      </c>
      <c r="I14" t="e">
        <f t="shared" si="1"/>
        <v>#VALUE!</v>
      </c>
      <c r="J14" t="e">
        <f t="shared" si="1"/>
        <v>#VALUE!</v>
      </c>
      <c r="K14" t="e">
        <f t="shared" si="1"/>
        <v>#VALUE!</v>
      </c>
      <c r="L14" t="str">
        <f t="shared" si="2"/>
        <v>_DISABLE_ENABLE_ERROR_OFF_OK_ON________</v>
      </c>
    </row>
    <row r="15" spans="1:12" x14ac:dyDescent="0.25">
      <c r="A15" t="str">
        <f t="shared" si="0"/>
        <v xml:space="preserve">#define a_			 </v>
      </c>
      <c r="D15" t="e">
        <f t="shared" si="1"/>
        <v>#VALUE!</v>
      </c>
      <c r="E15" t="e">
        <f t="shared" si="1"/>
        <v>#VALUE!</v>
      </c>
      <c r="F15" t="e">
        <f t="shared" si="1"/>
        <v>#VALUE!</v>
      </c>
      <c r="G15" t="e">
        <f t="shared" si="1"/>
        <v>#VALUE!</v>
      </c>
      <c r="H15" t="e">
        <f t="shared" si="1"/>
        <v>#VALUE!</v>
      </c>
      <c r="I15" t="e">
        <f t="shared" si="1"/>
        <v>#VALUE!</v>
      </c>
      <c r="J15" t="e">
        <f t="shared" si="1"/>
        <v>#VALUE!</v>
      </c>
      <c r="K15" t="e">
        <f t="shared" si="1"/>
        <v>#VALUE!</v>
      </c>
      <c r="L15" t="str">
        <f t="shared" si="2"/>
        <v>_DISABLE_ENABLE_ERROR_OFF_OK_ON_________</v>
      </c>
    </row>
  </sheetData>
  <autoFilter ref="C1:C4">
    <sortState ref="A2:L15">
      <sortCondition ref="C1:C4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Msg</vt:lpstr>
      <vt:lpstr>Key</vt:lpstr>
      <vt:lpstr>Answer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Птицын Павел Сергеевич</dc:creator>
  <cp:lastModifiedBy>Птицын Павел Сергеевич</cp:lastModifiedBy>
  <dcterms:created xsi:type="dcterms:W3CDTF">2014-02-05T07:01:52Z</dcterms:created>
  <dcterms:modified xsi:type="dcterms:W3CDTF">2015-10-06T10:02:52Z</dcterms:modified>
</cp:coreProperties>
</file>