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logistic\rekurencja - Copy - Copy - Copy (3) - Copy\"/>
    </mc:Choice>
  </mc:AlternateContent>
  <xr:revisionPtr revIDLastSave="0" documentId="8_{A62A6983-EAFA-4DFE-A5FB-8D9EE657A87A}" xr6:coauthVersionLast="40" xr6:coauthVersionMax="40" xr10:uidLastSave="{00000000-0000-0000-0000-000000000000}"/>
  <bookViews>
    <workbookView xWindow="0" yWindow="0" windowWidth="18270" windowHeight="7440" activeTab="2" xr2:uid="{065BE33D-1678-4C1C-BEEE-EF0BA16FF6B2}"/>
  </bookViews>
  <sheets>
    <sheet name="Sheet2" sheetId="2" r:id="rId1"/>
    <sheet name="Sheet3" sheetId="3" r:id="rId2"/>
    <sheet name="Sheet4" sheetId="4" r:id="rId3"/>
    <sheet name="Sheet1" sheetId="1" r:id="rId4"/>
  </sheets>
  <definedNames>
    <definedName name="ExternalData_1" localSheetId="0" hidden="1">Sheet2!$A$1:$B$62</definedName>
    <definedName name="ExternalData_1" localSheetId="1" hidden="1">Sheet3!$A$1:$C$9</definedName>
    <definedName name="ExternalData_1" localSheetId="2" hidden="1">Sheet4!$A$1:$C$9</definedName>
    <definedName name="solver_adj" localSheetId="0" hidden="1">Sheet2!$H$2:$I$2</definedName>
    <definedName name="solver_adj" localSheetId="1" hidden="1">Sheet3!$I$1:$K$1</definedName>
    <definedName name="solver_adj" localSheetId="2" hidden="1">Sheet4!$I$1:$K$1</definedName>
    <definedName name="solver_cvg" localSheetId="0" hidden="1">0.0001</definedName>
    <definedName name="solver_cvg" localSheetId="1" hidden="1">0.0001</definedName>
    <definedName name="solver_cvg" localSheetId="2" hidden="1">0.0001</definedName>
    <definedName name="solver_drv" localSheetId="0" hidden="1">1</definedName>
    <definedName name="solver_drv" localSheetId="1" hidden="1">1</definedName>
    <definedName name="solver_drv" localSheetId="2" hidden="1">1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st" localSheetId="0" hidden="1">1</definedName>
    <definedName name="solver_est" localSheetId="1" hidden="1">1</definedName>
    <definedName name="solver_est" localSheetId="2" hidden="1">1</definedName>
    <definedName name="solver_itr" localSheetId="0" hidden="1">2147483647</definedName>
    <definedName name="solver_itr" localSheetId="1" hidden="1">2147483647</definedName>
    <definedName name="solver_itr" localSheetId="2" hidden="1">2147483647</definedName>
    <definedName name="solver_mip" localSheetId="0" hidden="1">2147483647</definedName>
    <definedName name="solver_mip" localSheetId="1" hidden="1">2147483647</definedName>
    <definedName name="solver_mip" localSheetId="2" hidden="1">2147483647</definedName>
    <definedName name="solver_mni" localSheetId="0" hidden="1">30</definedName>
    <definedName name="solver_mni" localSheetId="1" hidden="1">30</definedName>
    <definedName name="solver_mni" localSheetId="2" hidden="1">30</definedName>
    <definedName name="solver_mrt" localSheetId="0" hidden="1">0.075</definedName>
    <definedName name="solver_mrt" localSheetId="1" hidden="1">0.075</definedName>
    <definedName name="solver_mrt" localSheetId="2" hidden="1">0.075</definedName>
    <definedName name="solver_msl" localSheetId="0" hidden="1">2</definedName>
    <definedName name="solver_msl" localSheetId="1" hidden="1">2</definedName>
    <definedName name="solver_msl" localSheetId="2" hidden="1">2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od" localSheetId="0" hidden="1">2147483647</definedName>
    <definedName name="solver_nod" localSheetId="1" hidden="1">2147483647</definedName>
    <definedName name="solver_nod" localSheetId="2" hidden="1">2147483647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wt" localSheetId="0" hidden="1">1</definedName>
    <definedName name="solver_nwt" localSheetId="1" hidden="1">1</definedName>
    <definedName name="solver_nwt" localSheetId="2" hidden="1">1</definedName>
    <definedName name="solver_opt" localSheetId="0" hidden="1">Sheet2!$J$2</definedName>
    <definedName name="solver_opt" localSheetId="1" hidden="1">Sheet3!$L$1</definedName>
    <definedName name="solver_opt" localSheetId="2" hidden="1">Sheet4!$L$1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rbv" localSheetId="0" hidden="1">1</definedName>
    <definedName name="solver_rbv" localSheetId="1" hidden="1">1</definedName>
    <definedName name="solver_rbv" localSheetId="2" hidden="1">1</definedName>
    <definedName name="solver_rlx" localSheetId="0" hidden="1">2</definedName>
    <definedName name="solver_rlx" localSheetId="1" hidden="1">2</definedName>
    <definedName name="solver_rlx" localSheetId="2" hidden="1">2</definedName>
    <definedName name="solver_rsd" localSheetId="0" hidden="1">0</definedName>
    <definedName name="solver_rsd" localSheetId="1" hidden="1">0</definedName>
    <definedName name="solver_rsd" localSheetId="2" hidden="1">0</definedName>
    <definedName name="solver_scl" localSheetId="0" hidden="1">1</definedName>
    <definedName name="solver_scl" localSheetId="1" hidden="1">1</definedName>
    <definedName name="solver_scl" localSheetId="2" hidden="1">1</definedName>
    <definedName name="solver_sho" localSheetId="0" hidden="1">2</definedName>
    <definedName name="solver_sho" localSheetId="1" hidden="1">2</definedName>
    <definedName name="solver_sho" localSheetId="2" hidden="1">2</definedName>
    <definedName name="solver_ssz" localSheetId="0" hidden="1">100</definedName>
    <definedName name="solver_ssz" localSheetId="1" hidden="1">100</definedName>
    <definedName name="solver_ssz" localSheetId="2" hidden="1">100</definedName>
    <definedName name="solver_tim" localSheetId="0" hidden="1">2147483647</definedName>
    <definedName name="solver_tim" localSheetId="1" hidden="1">2147483647</definedName>
    <definedName name="solver_tim" localSheetId="2" hidden="1">2147483647</definedName>
    <definedName name="solver_tol" localSheetId="0" hidden="1">0.01</definedName>
    <definedName name="solver_tol" localSheetId="1" hidden="1">0.01</definedName>
    <definedName name="solver_tol" localSheetId="2" hidden="1">0.01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er" localSheetId="0" hidden="1">3</definedName>
    <definedName name="solver_ver" localSheetId="1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4" l="1"/>
  <c r="D3" i="4"/>
  <c r="D4" i="4"/>
  <c r="D5" i="4"/>
  <c r="D6" i="4"/>
  <c r="D7" i="4"/>
  <c r="D8" i="4"/>
  <c r="D9" i="4"/>
  <c r="D2" i="3"/>
  <c r="D3" i="3"/>
  <c r="D4" i="3"/>
  <c r="D5" i="3"/>
  <c r="D6" i="3"/>
  <c r="D7" i="3"/>
  <c r="D8" i="3"/>
  <c r="D9" i="3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L1" i="4" l="1"/>
  <c r="L1" i="3"/>
  <c r="J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7F960-0DC7-4DBC-BF1D-34430DD78919}" keepAlive="1" name="Query - dane1" description="Connection to the 'dane1' query in the workbook." type="5" refreshedVersion="6" background="1" saveData="1">
    <dbPr connection="Provider=Microsoft.Mashup.OleDb.1;Data Source=$Workbook$;Location=dane1;Extended Properties=&quot;&quot;" command="SELECT * FROM [dane1]"/>
  </connection>
  <connection id="2" xr16:uid="{29F6940C-D9BA-46F4-9750-9D8BC3C1623F}" keepAlive="1" name="Query - dane3" description="Connection to the 'dane3' query in the workbook." type="5" refreshedVersion="6" background="1" saveData="1">
    <dbPr connection="Provider=Microsoft.Mashup.OleDb.1;Data Source=$Workbook$;Location=dane3;Extended Properties=&quot;&quot;" command="SELECT * FROM [dane3]"/>
  </connection>
  <connection id="3" xr16:uid="{E5429013-28E9-4B05-91F6-7FD2DF90EE5C}" keepAlive="1" name="Query - dane4" description="Connection to the 'dane4' query in the workbook." type="5" refreshedVersion="6" background="1" saveData="1">
    <dbPr connection="Provider=Microsoft.Mashup.OleDb.1;Data Source=$Workbook$;Location=dane4;Extended Properties=&quot;&quot;" command="SELECT * FROM [dane4]"/>
  </connection>
</connections>
</file>

<file path=xl/sharedStrings.xml><?xml version="1.0" encoding="utf-8"?>
<sst xmlns="http://schemas.openxmlformats.org/spreadsheetml/2006/main" count="12" uniqueCount="5">
  <si>
    <t>Column1</t>
  </si>
  <si>
    <t>Column2</t>
  </si>
  <si>
    <t>se</t>
  </si>
  <si>
    <t>Column3</t>
  </si>
  <si>
    <t>0.75713 ; 0.07502 ; -5.0008 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</si>
</sst>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0" xfId="0" applyFill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7B40E90-56E3-49B2-B549-34F3FB288522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02F69F8-3DFE-4D6A-B8FD-C93051051D3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9460980-77B7-4D50-A9DB-CED306824D37}" autoFormatId="16" applyNumberFormats="0" applyBorderFormats="0" applyFontFormats="0" applyPatternFormats="0" applyAlignmentFormats="0" applyWidthHeightFormats="0">
  <queryTableRefresh nextId="5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9C7593-1CCE-4748-A75B-A0CF75A3261C}" name="dane1" displayName="dane1" ref="A1:C62" tableType="queryTable" totalsRowShown="0">
  <autoFilter ref="A1:C62" xr:uid="{2BDE5E26-74BF-4FED-A0C0-78CFD4304EBC}"/>
  <tableColumns count="3">
    <tableColumn id="1" xr3:uid="{F8807D8A-48C0-4735-BEAB-2DD044AF4FD6}" uniqueName="1" name="Column1" queryTableFieldId="1"/>
    <tableColumn id="2" xr3:uid="{DFB9ADA0-4677-4CE6-B411-A7F9439AA300}" uniqueName="2" name="Column2" queryTableFieldId="2"/>
    <tableColumn id="3" xr3:uid="{FDCA97F7-282E-4BCE-94D8-07F8CB5055CA}" uniqueName="3" name="se" queryTableFieldId="3" dataDxfId="2">
      <calculatedColumnFormula>POWER(dane1[[#This Row],[Column1]]-dane1[[#This Row],[Column2]]*$H$2-$I$2,2)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CFCD062-7BA0-49F3-9965-ABC7EFBBF4E6}" name="dane4" displayName="dane4" ref="A1:D9" tableType="queryTable" totalsRowShown="0">
  <autoFilter ref="A1:D9" xr:uid="{96FA4473-C96A-43EC-AC95-D4148B2919B7}"/>
  <tableColumns count="4">
    <tableColumn id="1" xr3:uid="{DD45A4A5-1A27-4A8A-B275-518E05BF10A6}" uniqueName="1" name="Column1" queryTableFieldId="1"/>
    <tableColumn id="2" xr3:uid="{59565864-B5B7-4A8F-B698-9835F12F4F93}" uniqueName="2" name="Column2" queryTableFieldId="2"/>
    <tableColumn id="3" xr3:uid="{CD0B24BE-0C0C-4D6E-8CEA-A2F98E52FFE3}" uniqueName="3" name="Column3" queryTableFieldId="3"/>
    <tableColumn id="4" xr3:uid="{5DD47916-1C49-42FD-8EAC-37A319B8F103}" uniqueName="4" name="se" queryTableFieldId="4" dataDxfId="1">
      <calculatedColumnFormula>POWER(dane4[[#This Row],[Column1]]-(dane4[[#This Row],[Column2]]*$I$1+dane4[[#This Row],[Column3]]*$J$1+$K$1),2)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A58D0E7-4345-4E6F-BFD0-3D73C53066A1}" name="dane3" displayName="dane3" ref="A1:D9" tableType="queryTable" totalsRowShown="0">
  <autoFilter ref="A1:D9" xr:uid="{3AB7AF87-9F28-4E3A-A735-E7D5D1B70CD9}"/>
  <tableColumns count="4">
    <tableColumn id="1" xr3:uid="{AAA15E46-C030-49AE-926F-3B879F0C7A4D}" uniqueName="1" name="Column1" queryTableFieldId="1"/>
    <tableColumn id="2" xr3:uid="{9557A399-7D16-4F8E-81DA-E06A058F897E}" uniqueName="2" name="Column2" queryTableFieldId="2"/>
    <tableColumn id="3" xr3:uid="{B062337E-6152-40DE-95E7-B93F4CE8AC01}" uniqueName="3" name="Column3" queryTableFieldId="3"/>
    <tableColumn id="4" xr3:uid="{310C753D-B170-4367-876D-48ADBE41F169}" uniqueName="4" name="se" queryTableFieldId="4" dataDxfId="0">
      <calculatedColumnFormula>POWER(dane3[[#This Row],[Column1]]-(dane3[[#This Row],[Column2]]*$I$1+dane3[[#This Row],[Column3]]*$J$1+$K$1),2)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3EBCD-58AE-493A-A910-F260D53E24E4}">
  <dimension ref="A1:J62"/>
  <sheetViews>
    <sheetView workbookViewId="0">
      <selection activeCell="J2" sqref="J2"/>
    </sheetView>
  </sheetViews>
  <sheetFormatPr defaultRowHeight="14.5" x14ac:dyDescent="0.35"/>
  <cols>
    <col min="1" max="2" width="10.54296875" bestFit="1" customWidth="1"/>
  </cols>
  <sheetData>
    <row r="1" spans="1:10" ht="15" thickBot="1" x14ac:dyDescent="0.4">
      <c r="A1" t="s">
        <v>0</v>
      </c>
      <c r="B1" t="s">
        <v>1</v>
      </c>
      <c r="C1" t="s">
        <v>2</v>
      </c>
    </row>
    <row r="2" spans="1:10" ht="15" thickBot="1" x14ac:dyDescent="0.4">
      <c r="A2">
        <v>108</v>
      </c>
      <c r="B2">
        <v>392.5</v>
      </c>
      <c r="C2">
        <f>POWER(dane1[[#This Row],[Column1]]-dane1[[#This Row],[Column2]]*$H$2-$I$2,2)</f>
        <v>123.32714037091529</v>
      </c>
      <c r="H2" s="1">
        <v>0.2499656676536523</v>
      </c>
      <c r="I2" s="2">
        <v>-1.2167998937750273</v>
      </c>
      <c r="J2" s="3">
        <f>SUM(dane1[se])/61</f>
        <v>85.700623120370139</v>
      </c>
    </row>
    <row r="3" spans="1:10" x14ac:dyDescent="0.35">
      <c r="A3">
        <v>19</v>
      </c>
      <c r="B3">
        <v>46.2</v>
      </c>
      <c r="C3">
        <f>POWER(dane1[[#This Row],[Column1]]-dane1[[#This Row],[Column2]]*$H$2-$I$2,2)</f>
        <v>75.140916680217344</v>
      </c>
    </row>
    <row r="4" spans="1:10" x14ac:dyDescent="0.35">
      <c r="A4">
        <v>13</v>
      </c>
      <c r="B4">
        <v>15.7</v>
      </c>
      <c r="C4">
        <f>POWER(dane1[[#This Row],[Column1]]-dane1[[#This Row],[Column2]]*$H$2-$I$2,2)</f>
        <v>105.93224027149662</v>
      </c>
    </row>
    <row r="5" spans="1:10" x14ac:dyDescent="0.35">
      <c r="A5">
        <v>124</v>
      </c>
      <c r="B5">
        <v>422.2</v>
      </c>
      <c r="C5">
        <f>POWER(dane1[[#This Row],[Column1]]-dane1[[#This Row],[Column2]]*$H$2-$I$2,2)</f>
        <v>387.35337328651508</v>
      </c>
    </row>
    <row r="6" spans="1:10" x14ac:dyDescent="0.35">
      <c r="A6">
        <v>40</v>
      </c>
      <c r="B6">
        <v>119.4</v>
      </c>
      <c r="C6">
        <f>POWER(dane1[[#This Row],[Column1]]-dane1[[#This Row],[Column2]]*$H$2-$I$2,2)</f>
        <v>129.29734806914149</v>
      </c>
    </row>
    <row r="7" spans="1:10" x14ac:dyDescent="0.35">
      <c r="A7">
        <v>57</v>
      </c>
      <c r="B7">
        <v>170.9</v>
      </c>
      <c r="C7">
        <f>POWER(dane1[[#This Row],[Column1]]-dane1[[#This Row],[Column2]]*$H$2-$I$2,2)</f>
        <v>240.17769148626891</v>
      </c>
    </row>
    <row r="8" spans="1:10" x14ac:dyDescent="0.35">
      <c r="A8">
        <v>23</v>
      </c>
      <c r="B8">
        <v>56.9</v>
      </c>
      <c r="C8">
        <f>POWER(dane1[[#This Row],[Column1]]-dane1[[#This Row],[Column2]]*$H$2-$I$2,2)</f>
        <v>99.875107105602282</v>
      </c>
    </row>
    <row r="9" spans="1:10" x14ac:dyDescent="0.35">
      <c r="A9">
        <v>14</v>
      </c>
      <c r="B9">
        <v>77.5</v>
      </c>
      <c r="C9">
        <f>POWER(dane1[[#This Row],[Column1]]-dane1[[#This Row],[Column2]]*$H$2-$I$2,2)</f>
        <v>17.268507284270694</v>
      </c>
    </row>
    <row r="10" spans="1:10" x14ac:dyDescent="0.35">
      <c r="A10">
        <v>45</v>
      </c>
      <c r="B10">
        <v>214</v>
      </c>
      <c r="C10">
        <f>POWER(dane1[[#This Row],[Column1]]-dane1[[#This Row],[Column2]]*$H$2-$I$2,2)</f>
        <v>52.938036646332364</v>
      </c>
    </row>
    <row r="11" spans="1:10" x14ac:dyDescent="0.35">
      <c r="A11">
        <v>10</v>
      </c>
      <c r="B11">
        <v>65.3</v>
      </c>
      <c r="C11">
        <f>POWER(dane1[[#This Row],[Column1]]-dane1[[#This Row],[Column2]]*$H$2-$I$2,2)</f>
        <v>26.07080918108138</v>
      </c>
    </row>
    <row r="12" spans="1:10" x14ac:dyDescent="0.35">
      <c r="A12">
        <v>5</v>
      </c>
      <c r="B12">
        <v>20.9</v>
      </c>
      <c r="C12">
        <f>POWER(dane1[[#This Row],[Column1]]-dane1[[#This Row],[Column2]]*$H$2-$I$2,2)</f>
        <v>0.98509086833433013</v>
      </c>
    </row>
    <row r="13" spans="1:10" x14ac:dyDescent="0.35">
      <c r="A13">
        <v>48</v>
      </c>
      <c r="B13">
        <v>248.1</v>
      </c>
      <c r="C13">
        <f>POWER(dane1[[#This Row],[Column1]]-dane1[[#This Row],[Column2]]*$H$2-$I$2,2)</f>
        <v>163.83186572902468</v>
      </c>
    </row>
    <row r="14" spans="1:10" x14ac:dyDescent="0.35">
      <c r="A14">
        <v>11</v>
      </c>
      <c r="B14">
        <v>23.5</v>
      </c>
      <c r="C14">
        <f>POWER(dane1[[#This Row],[Column1]]-dane1[[#This Row],[Column2]]*$H$2-$I$2,2)</f>
        <v>40.228659800537329</v>
      </c>
    </row>
    <row r="15" spans="1:10" x14ac:dyDescent="0.35">
      <c r="A15">
        <v>23</v>
      </c>
      <c r="B15">
        <v>39.6</v>
      </c>
      <c r="C15">
        <f>POWER(dane1[[#This Row],[Column1]]-dane1[[#This Row],[Column2]]*$H$2-$I$2,2)</f>
        <v>205.00969016993994</v>
      </c>
    </row>
    <row r="16" spans="1:10" x14ac:dyDescent="0.35">
      <c r="A16">
        <v>7</v>
      </c>
      <c r="B16">
        <v>48.8</v>
      </c>
      <c r="C16">
        <f>POWER(dane1[[#This Row],[Column1]]-dane1[[#This Row],[Column2]]*$H$2-$I$2,2)</f>
        <v>15.852538838949364</v>
      </c>
    </row>
    <row r="17" spans="1:3" x14ac:dyDescent="0.35">
      <c r="A17">
        <v>2</v>
      </c>
      <c r="B17">
        <v>6.6</v>
      </c>
      <c r="C17">
        <f>POWER(dane1[[#This Row],[Column1]]-dane1[[#This Row],[Column2]]*$H$2-$I$2,2)</f>
        <v>2.455572011777305</v>
      </c>
    </row>
    <row r="18" spans="1:3" x14ac:dyDescent="0.35">
      <c r="A18">
        <v>24</v>
      </c>
      <c r="B18">
        <v>134.9</v>
      </c>
      <c r="C18">
        <f>POWER(dane1[[#This Row],[Column1]]-dane1[[#This Row],[Column2]]*$H$2-$I$2,2)</f>
        <v>72.310680171370223</v>
      </c>
    </row>
    <row r="19" spans="1:3" x14ac:dyDescent="0.35">
      <c r="A19">
        <v>6</v>
      </c>
      <c r="B19">
        <v>50.9</v>
      </c>
      <c r="C19">
        <f>POWER(dane1[[#This Row],[Column1]]-dane1[[#This Row],[Column2]]*$H$2-$I$2,2)</f>
        <v>30.321020123669687</v>
      </c>
    </row>
    <row r="20" spans="1:3" x14ac:dyDescent="0.35">
      <c r="A20">
        <v>3</v>
      </c>
      <c r="B20">
        <v>4.4000000000000004</v>
      </c>
      <c r="C20">
        <f>POWER(dane1[[#This Row],[Column1]]-dane1[[#This Row],[Column2]]*$H$2-$I$2,2)</f>
        <v>9.7153832627262027</v>
      </c>
    </row>
    <row r="21" spans="1:3" x14ac:dyDescent="0.35">
      <c r="A21">
        <v>23</v>
      </c>
      <c r="B21">
        <v>113</v>
      </c>
      <c r="C21">
        <f>POWER(dane1[[#This Row],[Column1]]-dane1[[#This Row],[Column2]]*$H$2-$I$2,2)</f>
        <v>16.235424103417557</v>
      </c>
    </row>
    <row r="22" spans="1:3" x14ac:dyDescent="0.35">
      <c r="A22">
        <v>6</v>
      </c>
      <c r="B22">
        <v>14.8</v>
      </c>
      <c r="C22">
        <f>POWER(dane1[[#This Row],[Column1]]-dane1[[#This Row],[Column2]]*$H$2-$I$2,2)</f>
        <v>12.371455654803546</v>
      </c>
    </row>
    <row r="23" spans="1:3" x14ac:dyDescent="0.35">
      <c r="A23">
        <v>9</v>
      </c>
      <c r="B23">
        <v>48.7</v>
      </c>
      <c r="C23">
        <f>POWER(dane1[[#This Row],[Column1]]-dane1[[#This Row],[Column2]]*$H$2-$I$2,2)</f>
        <v>3.8280022880988152</v>
      </c>
    </row>
    <row r="24" spans="1:3" x14ac:dyDescent="0.35">
      <c r="A24">
        <v>9</v>
      </c>
      <c r="B24">
        <v>52.1</v>
      </c>
      <c r="C24">
        <f>POWER(dane1[[#This Row],[Column1]]-dane1[[#This Row],[Column2]]*$H$2-$I$2,2)</f>
        <v>7.8759448954237499</v>
      </c>
    </row>
    <row r="25" spans="1:3" x14ac:dyDescent="0.35">
      <c r="A25">
        <v>3</v>
      </c>
      <c r="B25">
        <v>13.2</v>
      </c>
      <c r="C25">
        <f>POWER(dane1[[#This Row],[Column1]]-dane1[[#This Row],[Column2]]*$H$2-$I$2,2)</f>
        <v>0.84135321413952657</v>
      </c>
    </row>
    <row r="26" spans="1:3" x14ac:dyDescent="0.35">
      <c r="A26">
        <v>29</v>
      </c>
      <c r="B26">
        <v>103.9</v>
      </c>
      <c r="C26">
        <f>POWER(dane1[[#This Row],[Column1]]-dane1[[#This Row],[Column2]]*$H$2-$I$2,2)</f>
        <v>18.023141173226119</v>
      </c>
    </row>
    <row r="27" spans="1:3" x14ac:dyDescent="0.35">
      <c r="A27">
        <v>7</v>
      </c>
      <c r="B27">
        <v>77.5</v>
      </c>
      <c r="C27">
        <f>POWER(dane1[[#This Row],[Column1]]-dane1[[#This Row],[Column2]]*$H$2-$I$2,2)</f>
        <v>124.44605817563304</v>
      </c>
    </row>
    <row r="28" spans="1:3" x14ac:dyDescent="0.35">
      <c r="A28">
        <v>4</v>
      </c>
      <c r="B28">
        <v>11.8</v>
      </c>
      <c r="C28">
        <f>POWER(dane1[[#This Row],[Column1]]-dane1[[#This Row],[Column2]]*$H$2-$I$2,2)</f>
        <v>5.1402185821357307</v>
      </c>
    </row>
    <row r="29" spans="1:3" x14ac:dyDescent="0.35">
      <c r="A29">
        <v>20</v>
      </c>
      <c r="B29">
        <v>98.1</v>
      </c>
      <c r="C29">
        <f>POWER(dane1[[#This Row],[Column1]]-dane1[[#This Row],[Column2]]*$H$2-$I$2,2)</f>
        <v>10.92191522933839</v>
      </c>
    </row>
    <row r="30" spans="1:3" x14ac:dyDescent="0.35">
      <c r="A30">
        <v>7</v>
      </c>
      <c r="B30">
        <v>27.9</v>
      </c>
      <c r="C30">
        <f>POWER(dane1[[#This Row],[Column1]]-dane1[[#This Row],[Column2]]*$H$2-$I$2,2)</f>
        <v>1.544446865545182</v>
      </c>
    </row>
    <row r="31" spans="1:3" x14ac:dyDescent="0.35">
      <c r="A31">
        <v>4</v>
      </c>
      <c r="B31">
        <v>38.1</v>
      </c>
      <c r="C31">
        <f>POWER(dane1[[#This Row],[Column1]]-dane1[[#This Row],[Column2]]*$H$2-$I$2,2)</f>
        <v>18.549319077198632</v>
      </c>
    </row>
    <row r="32" spans="1:3" x14ac:dyDescent="0.35">
      <c r="A32">
        <v>0</v>
      </c>
      <c r="B32">
        <v>0</v>
      </c>
      <c r="C32">
        <f>POWER(dane1[[#This Row],[Column1]]-dane1[[#This Row],[Column2]]*$H$2-$I$2,2)</f>
        <v>1.4806019814909177</v>
      </c>
    </row>
    <row r="33" spans="1:3" x14ac:dyDescent="0.35">
      <c r="A33">
        <v>25</v>
      </c>
      <c r="B33">
        <v>69.2</v>
      </c>
      <c r="C33">
        <f>POWER(dane1[[#This Row],[Column1]]-dane1[[#This Row],[Column2]]*$H$2-$I$2,2)</f>
        <v>79.551695027301861</v>
      </c>
    </row>
    <row r="34" spans="1:3" x14ac:dyDescent="0.35">
      <c r="A34">
        <v>6</v>
      </c>
      <c r="B34">
        <v>14.6</v>
      </c>
      <c r="C34">
        <f>POWER(dane1[[#This Row],[Column1]]-dane1[[#This Row],[Column2]]*$H$2-$I$2,2)</f>
        <v>12.725637466479107</v>
      </c>
    </row>
    <row r="35" spans="1:3" x14ac:dyDescent="0.35">
      <c r="A35">
        <v>5</v>
      </c>
      <c r="B35">
        <v>40.299999999999997</v>
      </c>
      <c r="C35">
        <f>POWER(dane1[[#This Row],[Column1]]-dane1[[#This Row],[Column2]]*$H$2-$I$2,2)</f>
        <v>14.875033612382078</v>
      </c>
    </row>
    <row r="36" spans="1:3" x14ac:dyDescent="0.35">
      <c r="A36">
        <v>22</v>
      </c>
      <c r="B36">
        <v>161.5</v>
      </c>
      <c r="C36">
        <f>POWER(dane1[[#This Row],[Column1]]-dane1[[#This Row],[Column2]]*$H$2-$I$2,2)</f>
        <v>294.21358837886146</v>
      </c>
    </row>
    <row r="37" spans="1:3" x14ac:dyDescent="0.35">
      <c r="A37">
        <v>11</v>
      </c>
      <c r="B37">
        <v>57.2</v>
      </c>
      <c r="C37">
        <f>POWER(dane1[[#This Row],[Column1]]-dane1[[#This Row],[Column2]]*$H$2-$I$2,2)</f>
        <v>4.3315445198455995</v>
      </c>
    </row>
    <row r="38" spans="1:3" x14ac:dyDescent="0.35">
      <c r="A38">
        <v>61</v>
      </c>
      <c r="B38">
        <v>217.6</v>
      </c>
      <c r="C38">
        <f>POWER(dane1[[#This Row],[Column1]]-dane1[[#This Row],[Column2]]*$H$2-$I$2,2)</f>
        <v>61.21921061513185</v>
      </c>
    </row>
    <row r="39" spans="1:3" x14ac:dyDescent="0.35">
      <c r="A39">
        <v>12</v>
      </c>
      <c r="B39">
        <v>58.1</v>
      </c>
      <c r="C39">
        <f>POWER(dane1[[#This Row],[Column1]]-dane1[[#This Row],[Column2]]*$H$2-$I$2,2)</f>
        <v>1.7061725388963602</v>
      </c>
    </row>
    <row r="40" spans="1:3" x14ac:dyDescent="0.35">
      <c r="A40">
        <v>4</v>
      </c>
      <c r="B40">
        <v>12.6</v>
      </c>
      <c r="C40">
        <f>POWER(dane1[[#This Row],[Column1]]-dane1[[#This Row],[Column2]]*$H$2-$I$2,2)</f>
        <v>4.2734501319030338</v>
      </c>
    </row>
    <row r="41" spans="1:3" x14ac:dyDescent="0.35">
      <c r="A41">
        <v>16</v>
      </c>
      <c r="B41">
        <v>59.6</v>
      </c>
      <c r="C41">
        <f>POWER(dane1[[#This Row],[Column1]]-dane1[[#This Row],[Column2]]*$H$2-$I$2,2)</f>
        <v>5.3770472429859808</v>
      </c>
    </row>
    <row r="42" spans="1:3" x14ac:dyDescent="0.35">
      <c r="A42">
        <v>13</v>
      </c>
      <c r="B42">
        <v>89.9</v>
      </c>
      <c r="C42">
        <f>POWER(dane1[[#This Row],[Column1]]-dane1[[#This Row],[Column2]]*$H$2-$I$2,2)</f>
        <v>68.146901015951471</v>
      </c>
    </row>
    <row r="43" spans="1:3" x14ac:dyDescent="0.35">
      <c r="A43">
        <v>60</v>
      </c>
      <c r="B43">
        <v>202.4</v>
      </c>
      <c r="C43">
        <f>POWER(dane1[[#This Row],[Column1]]-dane1[[#This Row],[Column2]]*$H$2-$I$2,2)</f>
        <v>112.86403772996053</v>
      </c>
    </row>
    <row r="44" spans="1:3" x14ac:dyDescent="0.35">
      <c r="A44">
        <v>41</v>
      </c>
      <c r="B44">
        <v>181.3</v>
      </c>
      <c r="C44">
        <f>POWER(dane1[[#This Row],[Column1]]-dane1[[#This Row],[Column2]]*$H$2-$I$2,2)</f>
        <v>9.6222529445594276</v>
      </c>
    </row>
    <row r="45" spans="1:3" x14ac:dyDescent="0.35">
      <c r="A45">
        <v>37</v>
      </c>
      <c r="B45">
        <v>152.80000000000001</v>
      </c>
      <c r="C45">
        <f>POWER(dane1[[#This Row],[Column1]]-dane1[[#This Row],[Column2]]*$H$2-$I$2,2)</f>
        <v>4.860206617004995E-4</v>
      </c>
    </row>
    <row r="46" spans="1:3" x14ac:dyDescent="0.35">
      <c r="A46">
        <v>55</v>
      </c>
      <c r="B46">
        <v>162.80000000000001</v>
      </c>
      <c r="C46">
        <f>POWER(dane1[[#This Row],[Column1]]-dane1[[#This Row],[Column2]]*$H$2-$I$2,2)</f>
        <v>240.94456646883916</v>
      </c>
    </row>
    <row r="47" spans="1:3" x14ac:dyDescent="0.35">
      <c r="A47">
        <v>41</v>
      </c>
      <c r="B47">
        <v>73.400000000000006</v>
      </c>
      <c r="C47">
        <f>POWER(dane1[[#This Row],[Column1]]-dane1[[#This Row],[Column2]]*$H$2-$I$2,2)</f>
        <v>569.74443191552643</v>
      </c>
    </row>
    <row r="48" spans="1:3" x14ac:dyDescent="0.35">
      <c r="A48">
        <v>11</v>
      </c>
      <c r="B48">
        <v>21.3</v>
      </c>
      <c r="C48">
        <f>POWER(dane1[[#This Row],[Column1]]-dane1[[#This Row],[Column2]]*$H$2-$I$2,2)</f>
        <v>47.506985967361274</v>
      </c>
    </row>
    <row r="49" spans="1:3" x14ac:dyDescent="0.35">
      <c r="A49">
        <v>27</v>
      </c>
      <c r="B49">
        <v>92.6</v>
      </c>
      <c r="C49">
        <f>POWER(dane1[[#This Row],[Column1]]-dane1[[#This Row],[Column2]]*$H$2-$I$2,2)</f>
        <v>25.704687760572913</v>
      </c>
    </row>
    <row r="50" spans="1:3" x14ac:dyDescent="0.35">
      <c r="A50">
        <v>8</v>
      </c>
      <c r="B50">
        <v>76.099999999999994</v>
      </c>
      <c r="C50">
        <f>POWER(dane1[[#This Row],[Column1]]-dane1[[#This Row],[Column2]]*$H$2-$I$2,2)</f>
        <v>96.149544546693704</v>
      </c>
    </row>
    <row r="51" spans="1:3" x14ac:dyDescent="0.35">
      <c r="A51">
        <v>3</v>
      </c>
      <c r="B51">
        <v>39.9</v>
      </c>
      <c r="C51">
        <f>POWER(dane1[[#This Row],[Column1]]-dane1[[#This Row],[Column2]]*$H$2-$I$2,2)</f>
        <v>33.141094476720568</v>
      </c>
    </row>
    <row r="52" spans="1:3" x14ac:dyDescent="0.35">
      <c r="A52">
        <v>17</v>
      </c>
      <c r="B52">
        <v>142.1</v>
      </c>
      <c r="C52">
        <f>POWER(dane1[[#This Row],[Column1]]-dane1[[#This Row],[Column2]]*$H$2-$I$2,2)</f>
        <v>299.40493423361829</v>
      </c>
    </row>
    <row r="53" spans="1:3" x14ac:dyDescent="0.35">
      <c r="A53">
        <v>13</v>
      </c>
      <c r="B53">
        <v>93</v>
      </c>
      <c r="C53">
        <f>POWER(dane1[[#This Row],[Column1]]-dane1[[#This Row],[Column2]]*$H$2-$I$2,2)</f>
        <v>81.54102999619613</v>
      </c>
    </row>
    <row r="54" spans="1:3" x14ac:dyDescent="0.35">
      <c r="A54">
        <v>13</v>
      </c>
      <c r="B54">
        <v>31.9</v>
      </c>
      <c r="C54">
        <f>POWER(dane1[[#This Row],[Column1]]-dane1[[#This Row],[Column2]]*$H$2-$I$2,2)</f>
        <v>38.973739174960194</v>
      </c>
    </row>
    <row r="55" spans="1:3" x14ac:dyDescent="0.35">
      <c r="A55">
        <v>15</v>
      </c>
      <c r="B55">
        <v>32.1</v>
      </c>
      <c r="C55">
        <f>POWER(dane1[[#This Row],[Column1]]-dane1[[#This Row],[Column2]]*$H$2-$I$2,2)</f>
        <v>67.123642560463864</v>
      </c>
    </row>
    <row r="56" spans="1:3" x14ac:dyDescent="0.35">
      <c r="A56">
        <v>8</v>
      </c>
      <c r="B56">
        <v>55.6</v>
      </c>
      <c r="C56">
        <f>POWER(dane1[[#This Row],[Column1]]-dane1[[#This Row],[Column2]]*$H$2-$I$2,2)</f>
        <v>21.91448755917801</v>
      </c>
    </row>
    <row r="57" spans="1:3" x14ac:dyDescent="0.35">
      <c r="A57">
        <v>29</v>
      </c>
      <c r="B57">
        <v>133.30000000000001</v>
      </c>
      <c r="C57">
        <f>POWER(dane1[[#This Row],[Column1]]-dane1[[#This Row],[Column2]]*$H$2-$I$2,2)</f>
        <v>9.632479478141585</v>
      </c>
    </row>
    <row r="58" spans="1:3" x14ac:dyDescent="0.35">
      <c r="A58">
        <v>30</v>
      </c>
      <c r="B58">
        <v>194.5</v>
      </c>
      <c r="C58">
        <f>POWER(dane1[[#This Row],[Column1]]-dane1[[#This Row],[Column2]]*$H$2-$I$2,2)</f>
        <v>302.81298409503938</v>
      </c>
    </row>
    <row r="59" spans="1:3" x14ac:dyDescent="0.35">
      <c r="A59">
        <v>24</v>
      </c>
      <c r="B59">
        <v>137.9</v>
      </c>
      <c r="C59">
        <f>POWER(dane1[[#This Row],[Column1]]-dane1[[#This Row],[Column2]]*$H$2-$I$2,2)</f>
        <v>85.626627010684871</v>
      </c>
    </row>
    <row r="60" spans="1:3" x14ac:dyDescent="0.35">
      <c r="A60">
        <v>9</v>
      </c>
      <c r="B60">
        <v>87.4</v>
      </c>
      <c r="C60">
        <f>POWER(dane1[[#This Row],[Column1]]-dane1[[#This Row],[Column2]]*$H$2-$I$2,2)</f>
        <v>135.26153945971032</v>
      </c>
    </row>
    <row r="61" spans="1:3" x14ac:dyDescent="0.35">
      <c r="A61">
        <v>31</v>
      </c>
      <c r="B61">
        <v>209.8</v>
      </c>
      <c r="C61">
        <f>POWER(dane1[[#This Row],[Column1]]-dane1[[#This Row],[Column2]]*$H$2-$I$2,2)</f>
        <v>409.09096192379974</v>
      </c>
    </row>
    <row r="62" spans="1:3" x14ac:dyDescent="0.35">
      <c r="A62">
        <v>14</v>
      </c>
      <c r="B62">
        <v>95.5</v>
      </c>
      <c r="C62">
        <f>POWER(dane1[[#This Row],[Column1]]-dane1[[#This Row],[Column2]]*$H$2-$I$2,2)</f>
        <v>74.9076638715283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E08D-365D-47B6-9FA9-39C0BC86C781}">
  <dimension ref="A1:L9"/>
  <sheetViews>
    <sheetView workbookViewId="0">
      <selection activeCell="D1" sqref="D1"/>
    </sheetView>
  </sheetViews>
  <sheetFormatPr defaultRowHeight="14.5" x14ac:dyDescent="0.35"/>
  <cols>
    <col min="1" max="3" width="10.54296875" bestFit="1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I1">
        <v>0.75712999999999997</v>
      </c>
      <c r="J1">
        <v>7.5020000000000003E-2</v>
      </c>
      <c r="K1">
        <v>-5.0007999999999999</v>
      </c>
      <c r="L1" s="3">
        <f>SUM(dane4[se])/8</f>
        <v>0.32840903668649996</v>
      </c>
    </row>
    <row r="2" spans="1:12" x14ac:dyDescent="0.35">
      <c r="A2">
        <v>2.9</v>
      </c>
      <c r="B2">
        <v>9.1999999999999993</v>
      </c>
      <c r="C2">
        <v>13.2</v>
      </c>
      <c r="D2">
        <f>POWER(dane4[[#This Row],[Column1]]-(dane4[[#This Row],[Column2]]*$I$1+dane4[[#This Row],[Column3]]*$J$1+$K$1),2)</f>
        <v>3.0316035999998652E-3</v>
      </c>
      <c r="I2" t="s">
        <v>4</v>
      </c>
    </row>
    <row r="3" spans="1:12" x14ac:dyDescent="0.35">
      <c r="A3">
        <v>2.4</v>
      </c>
      <c r="B3">
        <v>8.6999999999999993</v>
      </c>
      <c r="C3">
        <v>11.5</v>
      </c>
      <c r="D3">
        <f>POWER(dane4[[#This Row],[Column1]]-(dane4[[#This Row],[Column2]]*$I$1+dane4[[#This Row],[Column3]]*$J$1+$K$1),2)</f>
        <v>2.3971795209999816E-3</v>
      </c>
    </row>
    <row r="4" spans="1:12" x14ac:dyDescent="0.35">
      <c r="A4">
        <v>0</v>
      </c>
      <c r="B4">
        <v>7.2</v>
      </c>
      <c r="C4">
        <v>10.8</v>
      </c>
      <c r="D4">
        <f>POWER(dane4[[#This Row],[Column1]]-(dane4[[#This Row],[Column2]]*$I$1+dane4[[#This Row],[Column3]]*$J$1+$K$1),2)</f>
        <v>1.5894956055040002</v>
      </c>
    </row>
    <row r="5" spans="1:12" x14ac:dyDescent="0.35">
      <c r="A5">
        <v>2.2999999999999998</v>
      </c>
      <c r="B5">
        <v>8.5</v>
      </c>
      <c r="C5">
        <v>12.3</v>
      </c>
      <c r="D5">
        <f>POWER(dane4[[#This Row],[Column1]]-(dane4[[#This Row],[Column2]]*$I$1+dane4[[#This Row],[Column3]]*$J$1+$K$1),2)</f>
        <v>3.3121176010000148E-3</v>
      </c>
    </row>
    <row r="6" spans="1:12" x14ac:dyDescent="0.35">
      <c r="A6">
        <v>3.4</v>
      </c>
      <c r="B6">
        <v>9.6</v>
      </c>
      <c r="C6">
        <v>12.6</v>
      </c>
      <c r="D6">
        <f>POWER(dane4[[#This Row],[Column1]]-(dane4[[#This Row],[Column2]]*$I$1+dane4[[#This Row],[Column3]]*$J$1+$K$1),2)</f>
        <v>3.5006410000000182E-2</v>
      </c>
    </row>
    <row r="7" spans="1:12" x14ac:dyDescent="0.35">
      <c r="A7">
        <v>1.9</v>
      </c>
      <c r="B7">
        <v>6.8</v>
      </c>
      <c r="C7">
        <v>10.6</v>
      </c>
      <c r="D7">
        <f>POWER(dane4[[#This Row],[Column1]]-(dane4[[#This Row],[Column2]]*$I$1+dane4[[#This Row],[Column3]]*$J$1+$K$1),2)</f>
        <v>0.91604806681599948</v>
      </c>
    </row>
    <row r="8" spans="1:12" x14ac:dyDescent="0.35">
      <c r="A8">
        <v>3.4</v>
      </c>
      <c r="B8">
        <v>9.6999999999999993</v>
      </c>
      <c r="C8">
        <v>14.1</v>
      </c>
      <c r="D8">
        <f>POWER(dane4[[#This Row],[Column1]]-(dane4[[#This Row],[Column2]]*$I$1+dane4[[#This Row],[Column3]]*$J$1+$K$1),2)</f>
        <v>1.3064489999987428E-6</v>
      </c>
    </row>
    <row r="9" spans="1:12" x14ac:dyDescent="0.35">
      <c r="A9">
        <v>2.1</v>
      </c>
      <c r="B9">
        <v>7.9</v>
      </c>
      <c r="C9">
        <v>11.2</v>
      </c>
      <c r="D9">
        <f>POWER(dane4[[#This Row],[Column1]]-(dane4[[#This Row],[Column2]]*$I$1+dane4[[#This Row],[Column3]]*$J$1+$K$1),2)</f>
        <v>7.7980004000999803E-2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7D950-E46B-43DA-AFB0-161FE679CE43}">
  <dimension ref="A1:L9"/>
  <sheetViews>
    <sheetView tabSelected="1" workbookViewId="0">
      <selection activeCell="L1" sqref="L1"/>
    </sheetView>
  </sheetViews>
  <sheetFormatPr defaultRowHeight="14.5" x14ac:dyDescent="0.35"/>
  <cols>
    <col min="1" max="3" width="11.81640625" bestFit="1" customWidth="1"/>
    <col min="7" max="7" width="1.453125" customWidth="1"/>
  </cols>
  <sheetData>
    <row r="1" spans="1:12" x14ac:dyDescent="0.35">
      <c r="A1" t="s">
        <v>0</v>
      </c>
      <c r="B1" t="s">
        <v>1</v>
      </c>
      <c r="C1" t="s">
        <v>3</v>
      </c>
      <c r="D1" t="s">
        <v>2</v>
      </c>
      <c r="I1">
        <v>0.30001848666811198</v>
      </c>
      <c r="J1">
        <v>0.19145701718240979</v>
      </c>
      <c r="K1">
        <v>-2.3147971756531489</v>
      </c>
      <c r="L1" s="3">
        <f>SUM(dane3[se])/8</f>
        <v>2.4748570725104009E-2</v>
      </c>
    </row>
    <row r="2" spans="1:12" x14ac:dyDescent="0.35">
      <c r="A2">
        <v>2.9000000950000002</v>
      </c>
      <c r="B2">
        <v>9.1999998089999995</v>
      </c>
      <c r="C2">
        <v>13.19999981</v>
      </c>
      <c r="D2">
        <f>POWER(dane3[[#This Row],[Column1]]-(dane3[[#This Row],[Column2]]*$I$1+dane3[[#This Row],[Column3]]*$J$1+$K$1),2)</f>
        <v>5.2715353705121244E-3</v>
      </c>
    </row>
    <row r="3" spans="1:12" x14ac:dyDescent="0.35">
      <c r="A3">
        <v>2.4000000950000002</v>
      </c>
      <c r="B3">
        <v>8.6999998089999995</v>
      </c>
      <c r="C3">
        <v>11.5</v>
      </c>
      <c r="D3">
        <f>POWER(dane3[[#This Row],[Column1]]-(dane3[[#This Row],[Column2]]*$I$1+dane3[[#This Row],[Column3]]*$J$1+$K$1),2)</f>
        <v>9.4321397183107138E-3</v>
      </c>
    </row>
    <row r="4" spans="1:12" x14ac:dyDescent="0.35">
      <c r="A4">
        <v>2</v>
      </c>
      <c r="B4">
        <v>7.1999998090000004</v>
      </c>
      <c r="C4">
        <v>10.80000019</v>
      </c>
      <c r="D4">
        <f>POWER(dane3[[#This Row],[Column1]]-(dane3[[#This Row],[Column2]]*$I$1+dane3[[#This Row],[Column3]]*$J$1+$K$1),2)</f>
        <v>7.5565305577844086E-3</v>
      </c>
    </row>
    <row r="5" spans="1:12" x14ac:dyDescent="0.35">
      <c r="A5">
        <v>2.2999999519999998</v>
      </c>
      <c r="B5">
        <v>8.5</v>
      </c>
      <c r="C5">
        <v>12.30000019</v>
      </c>
      <c r="D5">
        <f>POWER(dane3[[#This Row],[Column1]]-(dane3[[#This Row],[Column2]]*$I$1+dane3[[#This Row],[Column3]]*$J$1+$K$1),2)</f>
        <v>8.4263266074458928E-2</v>
      </c>
    </row>
    <row r="6" spans="1:12" x14ac:dyDescent="0.35">
      <c r="A6">
        <v>3.2000000480000002</v>
      </c>
      <c r="B6">
        <v>9.6</v>
      </c>
      <c r="C6">
        <v>12.600000380000001</v>
      </c>
      <c r="D6">
        <f>POWER(dane3[[#This Row],[Column1]]-(dane3[[#This Row],[Column2]]*$I$1+dane3[[#This Row],[Column3]]*$J$1+$K$1),2)</f>
        <v>4.9400068757971316E-2</v>
      </c>
    </row>
    <row r="7" spans="1:12" x14ac:dyDescent="0.35">
      <c r="A7">
        <v>1.8999999759999999</v>
      </c>
      <c r="B7">
        <v>6.8000001909999996</v>
      </c>
      <c r="C7">
        <v>10.600000380000001</v>
      </c>
      <c r="D7">
        <f>POWER(dane3[[#This Row],[Column1]]-(dane3[[#This Row],[Column2]]*$I$1+dane3[[#This Row],[Column3]]*$J$1+$K$1),2)</f>
        <v>2.1090861231860339E-2</v>
      </c>
    </row>
    <row r="8" spans="1:12" x14ac:dyDescent="0.35">
      <c r="A8">
        <v>3.4000000950000002</v>
      </c>
      <c r="B8">
        <v>9.6999998089999995</v>
      </c>
      <c r="C8">
        <v>14.100000380000001</v>
      </c>
      <c r="D8">
        <f>POWER(dane3[[#This Row],[Column1]]-(dane3[[#This Row],[Column2]]*$I$1+dane3[[#This Row],[Column3]]*$J$1+$K$1),2)</f>
        <v>1.1040543847426395E-2</v>
      </c>
    </row>
    <row r="9" spans="1:12" x14ac:dyDescent="0.35">
      <c r="A9">
        <v>2.0999999050000002</v>
      </c>
      <c r="B9">
        <v>7.9000000950000002</v>
      </c>
      <c r="C9">
        <v>11.19999981</v>
      </c>
      <c r="D9">
        <f>POWER(dane3[[#This Row],[Column1]]-(dane3[[#This Row],[Column2]]*$I$1+dane3[[#This Row],[Column3]]*$J$1+$K$1),2)</f>
        <v>9.9336202425078478E-3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57552-534F-4C03-805E-383B96C20A5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7BF183-7C95-4A27-99CC-DB4ED3F0FC6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Sheet3</vt:lpstr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</dc:creator>
  <cp:lastModifiedBy>pawel</cp:lastModifiedBy>
  <dcterms:created xsi:type="dcterms:W3CDTF">2018-12-10T19:15:24Z</dcterms:created>
  <dcterms:modified xsi:type="dcterms:W3CDTF">2018-12-10T19:30:39Z</dcterms:modified>
</cp:coreProperties>
</file>