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0640"/>
  </bookViews>
  <sheets>
    <sheet name="Audio book app Admin panel " sheetId="1" r:id="rId1"/>
  </sheets>
  <externalReferences>
    <externalReference r:id="rId2"/>
  </externalReferences>
  <definedNames>
    <definedName name="Project_Start" localSheetId="0">#REF!</definedName>
    <definedName name="Project_Start">#REF!</definedName>
    <definedName name="Scrolling_Increment" localSheetId="0">#REF!</definedName>
    <definedName name="Scrolling_Increment">#REF!</definedName>
    <definedName name="start_date" localSheetId="0">'Audio book app Admin panel '!$G$9</definedName>
    <definedName name="start_date">[1]web!$F$9</definedName>
  </definedNames>
  <calcPr calcId="144525"/>
</workbook>
</file>

<file path=xl/sharedStrings.xml><?xml version="1.0" encoding="utf-8"?>
<sst xmlns="http://schemas.openxmlformats.org/spreadsheetml/2006/main" count="36">
  <si>
    <t>Audio Book (Admin panel)</t>
  </si>
  <si>
    <r>
      <rPr>
        <b/>
        <sz val="16"/>
        <color theme="1"/>
        <rFont val="Calibri"/>
        <charset val="134"/>
      </rPr>
      <t>GANTT Chart : Audio book app (Admin panel )</t>
    </r>
    <r>
      <rPr>
        <sz val="11"/>
        <color theme="1"/>
        <rFont val="Calibri"/>
        <charset val="134"/>
      </rPr>
      <t xml:space="preserve">
Release ID:                 Augurs Tech: Protected          Controlled Copy
Project ID:ATPL04032022     &lt;SCI.ID.&gt; / Ver: 01.0</t>
    </r>
  </si>
  <si>
    <t>Resources</t>
  </si>
  <si>
    <t>Dev 1</t>
  </si>
  <si>
    <r>
      <rPr>
        <b/>
        <sz val="11"/>
        <color theme="1"/>
        <rFont val="Calibri"/>
        <charset val="134"/>
      </rPr>
      <t>Note:</t>
    </r>
    <r>
      <rPr>
        <sz val="11"/>
        <color theme="1"/>
        <rFont val="Calibri"/>
        <charset val="134"/>
      </rPr>
      <t xml:space="preserve"> Only working days are considered in this gantt chart </t>
    </r>
  </si>
  <si>
    <t>Project Start Date</t>
  </si>
  <si>
    <t>S#</t>
  </si>
  <si>
    <t xml:space="preserve">Requirement ID </t>
  </si>
  <si>
    <t>Task Description</t>
  </si>
  <si>
    <t>Milestone</t>
  </si>
  <si>
    <t>Resource</t>
  </si>
  <si>
    <t>Weekday Duration</t>
  </si>
  <si>
    <t>Start</t>
  </si>
  <si>
    <t>End</t>
  </si>
  <si>
    <t>BR001</t>
  </si>
  <si>
    <r>
      <rPr>
        <b/>
        <sz val="11"/>
        <color theme="1"/>
        <rFont val="Calibri"/>
        <charset val="134"/>
      </rPr>
      <t xml:space="preserve">Design and Development 
</t>
    </r>
    <r>
      <rPr>
        <sz val="11"/>
        <color theme="1"/>
        <rFont val="Calibri"/>
        <charset val="134"/>
      </rPr>
      <t xml:space="preserve">&gt;  Admin panel design theme setup
&gt; Admin panel login page 
&gt; Admin panel profile edit and display popup page 
&gt; Admin panel user dashboard creation
&gt; Admin panel content management page
&gt;  Admin panel advertisement management page 
&gt; Admin panel Audio books management page
&gt;  Admin panel Auto fund calculator page
&gt; Admin panel language converter </t>
    </r>
  </si>
  <si>
    <t>MS-1</t>
  </si>
  <si>
    <t>BR002</t>
  </si>
  <si>
    <r>
      <rPr>
        <b/>
        <sz val="11"/>
        <color theme="1"/>
        <rFont val="Calibri"/>
        <charset val="134"/>
      </rPr>
      <t>Development &amp; Functionalities 
&gt;</t>
    </r>
    <r>
      <rPr>
        <sz val="11"/>
        <color theme="1"/>
        <rFont val="Calibri"/>
        <charset val="134"/>
      </rPr>
      <t xml:space="preserve"> Admin panel user login API creation and implementation
&gt;  Form validation 
&gt; Admin panel edit profile API creation and implementation 
&gt;  Admin update profile  name, image API creation and implementation 
&gt; Testing and fixes  </t>
    </r>
    <r>
      <rPr>
        <b/>
        <sz val="11"/>
        <color theme="1"/>
        <rFont val="Calibri"/>
        <charset val="134"/>
      </rPr>
      <t xml:space="preserve">
 </t>
    </r>
  </si>
  <si>
    <t>MS-2</t>
  </si>
  <si>
    <t>BR003</t>
  </si>
  <si>
    <r>
      <rPr>
        <b/>
        <sz val="11"/>
        <color theme="1"/>
        <rFont val="Calibri"/>
        <charset val="134"/>
      </rPr>
      <t xml:space="preserve">Development &amp; Functionalities
&gt;  Admin User management section
</t>
    </r>
    <r>
      <rPr>
        <sz val="11"/>
        <color theme="1"/>
        <rFont val="Calibri"/>
        <charset val="134"/>
      </rPr>
      <t xml:space="preserve">- List of the users
- Email id
- Phone number
- Subscription plan
- Status of the subscription plan
- Add/Edit/Delete feature for the particular user 
- Testing and fixes </t>
    </r>
    <r>
      <rPr>
        <b/>
        <sz val="11"/>
        <color theme="1"/>
        <rFont val="Calibri"/>
        <charset val="134"/>
      </rPr>
      <t xml:space="preserve">
</t>
    </r>
    <r>
      <rPr>
        <sz val="11"/>
        <color theme="1"/>
        <rFont val="Calibri"/>
        <charset val="134"/>
      </rPr>
      <t xml:space="preserve">
</t>
    </r>
  </si>
  <si>
    <t>MS-3</t>
  </si>
  <si>
    <t>BR004</t>
  </si>
  <si>
    <r>
      <rPr>
        <b/>
        <sz val="11"/>
        <color theme="1"/>
        <rFont val="Calibri"/>
        <charset val="134"/>
      </rPr>
      <t>Development &amp; Functionalities</t>
    </r>
    <r>
      <rPr>
        <sz val="11"/>
        <color theme="1"/>
        <rFont val="Calibri"/>
        <charset val="134"/>
      </rPr>
      <t xml:space="preserve">
&gt;  </t>
    </r>
    <r>
      <rPr>
        <b/>
        <sz val="11"/>
        <color theme="1"/>
        <rFont val="Calibri"/>
        <charset val="134"/>
      </rPr>
      <t>Admin Audio book management</t>
    </r>
    <r>
      <rPr>
        <sz val="11"/>
        <color theme="1"/>
        <rFont val="Calibri"/>
        <charset val="134"/>
      </rPr>
      <t xml:space="preserve">
- Upload audio books
- PDF/Audio file format
- Name for the audio book 
- Highlights
- Summary of the audio books
- Amount to show for the each audio book
- Testing and Fixes 
</t>
    </r>
  </si>
  <si>
    <t>MS-4</t>
  </si>
  <si>
    <t>BR005</t>
  </si>
  <si>
    <r>
      <rPr>
        <b/>
        <sz val="11"/>
        <color theme="1"/>
        <rFont val="Calibri"/>
        <charset val="134"/>
      </rPr>
      <t>Development &amp; Functionalities</t>
    </r>
    <r>
      <rPr>
        <sz val="11"/>
        <color theme="1"/>
        <rFont val="Calibri"/>
        <charset val="134"/>
      </rPr>
      <t xml:space="preserve">
</t>
    </r>
    <r>
      <rPr>
        <b/>
        <sz val="11"/>
        <color theme="1"/>
        <rFont val="Calibri"/>
        <charset val="134"/>
      </rPr>
      <t xml:space="preserve">&gt; Admin panel content management </t>
    </r>
    <r>
      <rPr>
        <sz val="11"/>
        <color theme="1"/>
        <rFont val="Calibri"/>
        <charset val="134"/>
      </rPr>
      <t xml:space="preserve">
- Frontend contents creation and upload 
- Contact us
- About the app content 
- Notifications for the users 
- Testing and fixes </t>
    </r>
  </si>
  <si>
    <t>MS-5</t>
  </si>
  <si>
    <t>BR006</t>
  </si>
  <si>
    <r>
      <rPr>
        <b/>
        <sz val="11"/>
        <color theme="1"/>
        <rFont val="Calibri"/>
        <charset val="134"/>
      </rPr>
      <t xml:space="preserve">Development &amp; Functionality
&gt;  Admin panel Subscription plan management 
</t>
    </r>
    <r>
      <rPr>
        <sz val="11"/>
        <color theme="1"/>
        <rFont val="Calibri"/>
        <charset val="134"/>
      </rPr>
      <t xml:space="preserve">- New plan creation
- Price setup for the subscription plans on the basis of the days and months
- Offline plans for the audio books
- Subscription alert request
- Subscription plan valid date 
- Testing and fixes </t>
    </r>
    <r>
      <rPr>
        <b/>
        <sz val="11"/>
        <color theme="1"/>
        <rFont val="Calibri"/>
        <charset val="134"/>
      </rPr>
      <t xml:space="preserve">
</t>
    </r>
  </si>
  <si>
    <t>MS-6</t>
  </si>
  <si>
    <t>BR007</t>
  </si>
  <si>
    <r>
      <rPr>
        <b/>
        <sz val="11"/>
        <color theme="1"/>
        <rFont val="Calibri"/>
        <charset val="134"/>
      </rPr>
      <t>Development &amp; Functionality
&gt; Admin panel extra content management 
-</t>
    </r>
    <r>
      <rPr>
        <sz val="11"/>
        <color theme="1"/>
        <rFont val="Calibri"/>
        <charset val="134"/>
      </rPr>
      <t xml:space="preserve"> Extra contents text creations 
- New photos addition 
- Social media integration
- Testing and fixes  </t>
    </r>
    <r>
      <rPr>
        <b/>
        <sz val="11"/>
        <color theme="1"/>
        <rFont val="Calibri"/>
        <charset val="134"/>
      </rPr>
      <t xml:space="preserve">
</t>
    </r>
  </si>
  <si>
    <t>MS-7</t>
  </si>
  <si>
    <t>Holiday</t>
  </si>
</sst>
</file>

<file path=xl/styles.xml><?xml version="1.0" encoding="utf-8"?>
<styleSheet xmlns="http://schemas.openxmlformats.org/spreadsheetml/2006/main">
  <numFmts count="5">
    <numFmt numFmtId="42" formatCode="_-&quot;£&quot;* #,##0_-;\-&quot;£&quot;* #,##0_-;_-&quot;£&quot;* &quot;-&quot;_-;_-@_-"/>
    <numFmt numFmtId="41" formatCode="_-* #,##0_-;\-* #,##0_-;_-* &quot;-&quot;_-;_-@_-"/>
    <numFmt numFmtId="176" formatCode="d"/>
    <numFmt numFmtId="43" formatCode="_-* #,##0.00_-;\-* #,##0.00_-;_-* &quot;-&quot;??_-;_-@_-"/>
    <numFmt numFmtId="44" formatCode="_-&quot;£&quot;* #,##0.00_-;\-&quot;£&quot;* #,##0.00_-;_-&quot;£&quot;* &quot;-&quot;??_-;_-@_-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6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6"/>
      <color theme="1"/>
      <name val="Calibri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0.349986266670736"/>
      </left>
      <right/>
      <top/>
      <bottom/>
      <diagonal/>
    </border>
    <border>
      <left/>
      <right style="thin">
        <color theme="0" tint="-0.349986266670736"/>
      </right>
      <top/>
      <bottom style="medium">
        <color theme="0" tint="-0.14996795556505"/>
      </bottom>
      <diagonal/>
    </border>
    <border>
      <left style="thin">
        <color theme="0" tint="-0.349986266670736"/>
      </left>
      <right style="thin">
        <color theme="0" tint="-0.349986266670736"/>
      </right>
      <top/>
      <bottom style="medium">
        <color theme="0" tint="-0.1499679555650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6" fillId="35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58" fontId="0" fillId="0" borderId="0" applyFont="0" applyFill="0" applyBorder="0">
      <alignment horizontal="center" vertical="center"/>
    </xf>
    <xf numFmtId="0" fontId="16" fillId="2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7" fillId="11" borderId="10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7" fillId="15" borderId="9" applyNumberFormat="0" applyFont="0" applyAlignment="0" applyProtection="0">
      <alignment vertical="center"/>
    </xf>
    <xf numFmtId="0" fontId="22" fillId="30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1" borderId="7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1" fillId="29" borderId="13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33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2" borderId="1" xfId="0" applyFill="1" applyBorder="1" applyAlignment="1"/>
    <xf numFmtId="0" fontId="0" fillId="2" borderId="1" xfId="0" applyFill="1" applyBorder="1" applyAlignment="1">
      <alignment wrapText="1"/>
    </xf>
    <xf numFmtId="0" fontId="1" fillId="2" borderId="1" xfId="0" applyFont="1" applyFill="1" applyBorder="1" applyAlignment="1"/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58" fontId="0" fillId="0" borderId="0" xfId="0" applyNumberFormat="1" applyAlignment="1"/>
    <xf numFmtId="58" fontId="3" fillId="3" borderId="1" xfId="5" applyFont="1" applyFill="1" applyBorder="1" applyAlignment="1">
      <alignment horizontal="center" vertical="center"/>
    </xf>
    <xf numFmtId="58" fontId="0" fillId="4" borderId="1" xfId="5" applyFont="1" applyFill="1" applyBorder="1" applyAlignment="1">
      <alignment horizontal="center" vertical="center"/>
    </xf>
    <xf numFmtId="0" fontId="1" fillId="0" borderId="1" xfId="0" applyFont="1" applyBorder="1" applyAlignment="1"/>
    <xf numFmtId="0" fontId="0" fillId="5" borderId="1" xfId="0" applyFill="1" applyBorder="1" applyAlignment="1"/>
    <xf numFmtId="0" fontId="0" fillId="6" borderId="1" xfId="0" applyFill="1" applyBorder="1" applyAlignment="1"/>
    <xf numFmtId="0" fontId="0" fillId="7" borderId="1" xfId="0" applyFill="1" applyBorder="1" applyAlignment="1"/>
    <xf numFmtId="0" fontId="1" fillId="2" borderId="1" xfId="0" applyFont="1" applyFill="1" applyBorder="1" applyAlignment="1">
      <alignment vertical="center"/>
    </xf>
    <xf numFmtId="58" fontId="1" fillId="2" borderId="1" xfId="0" applyNumberFormat="1" applyFont="1" applyFill="1" applyBorder="1" applyAlignment="1">
      <alignment vertical="center"/>
    </xf>
    <xf numFmtId="58" fontId="0" fillId="0" borderId="1" xfId="0" applyNumberFormat="1" applyBorder="1" applyAlignment="1">
      <alignment vertical="center"/>
    </xf>
    <xf numFmtId="58" fontId="0" fillId="0" borderId="3" xfId="0" applyNumberFormat="1" applyFill="1" applyBorder="1" applyAlignment="1">
      <alignment vertical="center"/>
    </xf>
    <xf numFmtId="0" fontId="1" fillId="0" borderId="0" xfId="0" applyFont="1" applyAlignment="1"/>
    <xf numFmtId="0" fontId="4" fillId="0" borderId="0" xfId="0" applyFont="1" applyAlignment="1">
      <alignment vertical="center"/>
    </xf>
    <xf numFmtId="176" fontId="5" fillId="8" borderId="0" xfId="0" applyNumberFormat="1" applyFont="1" applyFill="1" applyBorder="1" applyAlignment="1">
      <alignment vertical="center"/>
    </xf>
    <xf numFmtId="176" fontId="5" fillId="8" borderId="4" xfId="0" applyNumberFormat="1" applyFont="1" applyFill="1" applyBorder="1" applyAlignment="1">
      <alignment vertical="center"/>
    </xf>
    <xf numFmtId="0" fontId="5" fillId="8" borderId="5" xfId="0" applyFont="1" applyFill="1" applyBorder="1" applyAlignment="1">
      <alignment vertical="center" shrinkToFit="1"/>
    </xf>
    <xf numFmtId="0" fontId="5" fillId="8" borderId="6" xfId="0" applyFont="1" applyFill="1" applyBorder="1" applyAlignment="1">
      <alignment vertical="center" shrinkToFit="1"/>
    </xf>
    <xf numFmtId="0" fontId="0" fillId="0" borderId="0" xfId="0" applyAlignment="1">
      <alignment vertical="center"/>
    </xf>
    <xf numFmtId="0" fontId="0" fillId="9" borderId="0" xfId="0" applyFill="1" applyAlignment="1">
      <alignment vertical="center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Date" xfId="5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20% - Accent2" xfId="43" builtinId="34"/>
    <cellStyle name="Link" xfId="44" builtinId="8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</cellStyles>
  <dxfs count="10">
    <dxf>
      <fill>
        <patternFill patternType="solid">
          <bgColor theme="6" tint="0.799981688894314"/>
        </patternFill>
      </fill>
      <border>
        <top style="thin">
          <color theme="0"/>
        </top>
        <bottom style="thin">
          <color theme="0"/>
        </bottom>
      </border>
    </dxf>
    <dxf>
      <fill>
        <patternFill patternType="solid">
          <bgColor theme="6" tint="0.599963377788629"/>
        </patternFill>
      </fill>
      <border>
        <top style="thin">
          <color theme="0"/>
        </top>
        <bottom style="thin">
          <color theme="0"/>
        </bottom>
      </border>
    </dxf>
    <dxf>
      <fill>
        <patternFill patternType="solid">
          <bgColor theme="6" tint="0.399945066682943"/>
        </patternFill>
      </fill>
      <border>
        <top style="thin">
          <color theme="0"/>
        </top>
        <bottom style="thin">
          <color theme="0"/>
        </bottom>
      </border>
    </dxf>
    <dxf>
      <font>
        <b val="1"/>
        <i val="0"/>
        <color theme="0"/>
      </font>
      <border>
        <left style="thin">
          <color rgb="FFC00000"/>
        </left>
        <right style="thin">
          <color rgb="FFC00000"/>
        </right>
      </border>
    </dxf>
    <dxf>
      <font>
        <color theme="0"/>
      </font>
      <fill>
        <patternFill patternType="solid">
          <bgColor rgb="FF00B050"/>
        </patternFill>
      </fill>
    </dxf>
    <dxf>
      <fill>
        <patternFill patternType="solid">
          <bgColor theme="0" tint="-0.349986266670736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7"/>
        </patternFill>
      </fill>
    </dxf>
    <dxf>
      <font>
        <color theme="0"/>
      </font>
      <fill>
        <patternFill patternType="solid"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25399</xdr:colOff>
      <xdr:row>1</xdr:row>
      <xdr:rowOff>118532</xdr:rowOff>
    </xdr:from>
    <xdr:to>
      <xdr:col>2</xdr:col>
      <xdr:colOff>4656</xdr:colOff>
      <xdr:row>1</xdr:row>
      <xdr:rowOff>522392</xdr:rowOff>
    </xdr:to>
    <xdr:pic>
      <xdr:nvPicPr>
        <xdr:cNvPr id="2" name="Picture 1" descr="https://lh5.googleusercontent.com/TKFyN8bmVUcWPb3Am0IuxrEnfQohB9dSPClPQFWhUd7Q0LP2qqwVYBS9neMNXXjtppgBWtiSDMVAWSbGi3HqBJWCtwjlpTc_MCzV1JXl0IE0HSplXvcucAWXOqfEMMET9MfzWl-I"/>
        <xdr:cNvPicPr/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22580" y="295910"/>
          <a:ext cx="1235075" cy="4038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ony/Downloads/Pretti Gantt chart-revise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eb"/>
      <sheetName val="android + iOS"/>
    </sheetNames>
    <sheetDataSet>
      <sheetData sheetId="0" refreshError="1">
        <row r="9">
          <cell r="F9">
            <v>43529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D37"/>
  <sheetViews>
    <sheetView tabSelected="1" topLeftCell="A4" workbookViewId="0">
      <selection activeCell="B19" sqref="B19"/>
    </sheetView>
  </sheetViews>
  <sheetFormatPr defaultColWidth="8.890625" defaultRowHeight="14"/>
  <cols>
    <col min="1" max="1" width="3.6640625" style="1" customWidth="1"/>
    <col min="2" max="2" width="15.4453125" style="2" customWidth="1"/>
    <col min="3" max="3" width="72.109375" style="1" customWidth="1"/>
    <col min="4" max="4" width="12.5546875" style="1" customWidth="1"/>
    <col min="5" max="5" width="10.109375" style="1" customWidth="1"/>
    <col min="6" max="6" width="19" style="1" customWidth="1"/>
    <col min="7" max="7" width="11.890625" style="1" customWidth="1"/>
    <col min="8" max="8" width="11.3359375" style="1" customWidth="1"/>
    <col min="9" max="137" width="3" style="1" customWidth="1"/>
    <col min="138" max="186" width="3.109375" style="1" customWidth="1"/>
    <col min="187" max="16384" width="8.890625" style="1"/>
  </cols>
  <sheetData>
    <row r="1" spans="1:8">
      <c r="A1" s="3"/>
      <c r="B1" s="4"/>
      <c r="C1" s="5" t="s">
        <v>0</v>
      </c>
      <c r="D1" s="3"/>
      <c r="E1" s="3"/>
      <c r="F1" s="3"/>
      <c r="G1" s="3"/>
      <c r="H1" s="3"/>
    </row>
    <row r="2" ht="48" spans="1:8">
      <c r="A2" s="6"/>
      <c r="B2" s="7"/>
      <c r="C2" s="7" t="s">
        <v>1</v>
      </c>
      <c r="D2" s="6"/>
      <c r="E2" s="5" t="s">
        <v>2</v>
      </c>
      <c r="F2" s="5" t="s">
        <v>3</v>
      </c>
      <c r="G2" s="15"/>
      <c r="H2" s="6"/>
    </row>
    <row r="3" spans="1:8">
      <c r="A3" s="6"/>
      <c r="B3" s="7"/>
      <c r="C3" s="6"/>
      <c r="D3" s="6"/>
      <c r="E3" s="3"/>
      <c r="F3" s="5"/>
      <c r="G3" s="16"/>
      <c r="H3" s="6"/>
    </row>
    <row r="4" spans="1:8">
      <c r="A4" s="6"/>
      <c r="B4" s="7"/>
      <c r="C4" s="6" t="s">
        <v>4</v>
      </c>
      <c r="D4" s="6"/>
      <c r="E4" s="6"/>
      <c r="F4" s="17"/>
      <c r="G4" s="18"/>
      <c r="H4" s="6"/>
    </row>
    <row r="5" spans="1:8">
      <c r="A5" s="6"/>
      <c r="B5" s="7"/>
      <c r="C5" s="6"/>
      <c r="D5" s="6"/>
      <c r="E5" s="6"/>
      <c r="F5" s="17"/>
      <c r="G5" s="19"/>
      <c r="H5" s="6"/>
    </row>
    <row r="6" spans="1:8">
      <c r="A6" s="6"/>
      <c r="B6" s="7"/>
      <c r="C6" s="6"/>
      <c r="D6" s="6"/>
      <c r="E6" s="6"/>
      <c r="F6" s="17"/>
      <c r="G6" s="20"/>
      <c r="H6" s="6"/>
    </row>
    <row r="7" hidden="1" spans="1:8">
      <c r="A7" s="6"/>
      <c r="B7" s="7"/>
      <c r="C7" s="6"/>
      <c r="D7" s="6"/>
      <c r="E7" s="6"/>
      <c r="F7" s="6"/>
      <c r="G7" s="6"/>
      <c r="H7" s="6"/>
    </row>
    <row r="8" hidden="1" spans="1:8">
      <c r="A8" s="6"/>
      <c r="B8" s="7"/>
      <c r="C8" s="6"/>
      <c r="D8" s="6"/>
      <c r="E8" s="6"/>
      <c r="F8" s="6"/>
      <c r="G8" s="6"/>
      <c r="H8" s="6"/>
    </row>
    <row r="9" ht="19.6" spans="1:186">
      <c r="A9" s="8"/>
      <c r="B9" s="9"/>
      <c r="C9" s="8"/>
      <c r="D9" s="8"/>
      <c r="E9" s="8"/>
      <c r="F9" s="21" t="s">
        <v>5</v>
      </c>
      <c r="G9" s="22">
        <v>44627</v>
      </c>
      <c r="H9" s="8"/>
      <c r="I9" s="26" t="str">
        <f ca="1">TEXT(I10,"mmmm")</f>
        <v>March</v>
      </c>
      <c r="J9" s="26"/>
      <c r="K9" s="26"/>
      <c r="L9" s="26"/>
      <c r="M9" s="26"/>
      <c r="N9" s="26"/>
      <c r="O9" s="26"/>
      <c r="P9" s="26" t="str">
        <f ca="1">IF(TEXT(P10,"mmmm")=I9,"",TEXT(P10,"mmmm"))</f>
        <v/>
      </c>
      <c r="Q9" s="26"/>
      <c r="R9" s="26"/>
      <c r="S9" s="26"/>
      <c r="T9" s="26"/>
      <c r="U9" s="26"/>
      <c r="V9" s="26"/>
      <c r="W9" s="26" t="str">
        <f ca="1">IF(OR(TEXT(W10,"mmmm")=P9,TEXT(W10,"mmmm")=I9),"",TEXT(W10,"mmmm"))</f>
        <v/>
      </c>
      <c r="X9" s="26"/>
      <c r="Y9" s="26"/>
      <c r="Z9" s="26"/>
      <c r="AA9" s="26"/>
      <c r="AB9" s="26"/>
      <c r="AC9" s="26"/>
      <c r="AD9" s="26" t="str">
        <f ca="1">IF(OR(TEXT(AD10,"mmmm")=W9,TEXT(AD10,"mmmm")=P9,TEXT(AD10,"mmmm")=I9),"",TEXT(AD10,"mmmm"))</f>
        <v/>
      </c>
      <c r="AE9" s="26"/>
      <c r="AF9" s="26"/>
      <c r="AG9" s="26"/>
      <c r="AH9" s="26"/>
      <c r="AI9" s="26"/>
      <c r="AJ9" s="26"/>
      <c r="AK9" s="26" t="str">
        <f ca="1">IF(OR(TEXT(AK10,"mmmm")=AD9,TEXT(AK10,"mmmm")=W9,TEXT(AK10,"mmmm")=P9,TEXT(AK10,"mmmm")=I9),"",TEXT(AK10,"mmmm"))</f>
        <v>April</v>
      </c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 t="str">
        <f ca="1" t="shared" ref="BN9" si="0">IF(OR(TEXT(BN10,"mmmm")=BG9,TEXT(BN10,"mmmm")=AZ9,TEXT(BN10,"mmmm")=AS9,TEXT(BN10,"mmmm")=AL9),"",TEXT(BN10,"mmmm"))</f>
        <v>May</v>
      </c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 t="str">
        <f ca="1" t="shared" ref="CS9" si="1">IF(OR(TEXT(CS10,"mmmm")=CL9,TEXT(CS10,"mmmm")=CE9,TEXT(CS10,"mmmm")=BX9,TEXT(CS10,"mmmm")=BQ9),"",TEXT(CS10,"mmmm"))</f>
        <v>June</v>
      </c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  <c r="FZ9" s="31"/>
      <c r="GA9" s="31"/>
      <c r="GB9" s="31"/>
      <c r="GC9" s="31"/>
      <c r="GD9" s="31"/>
    </row>
    <row r="10" spans="1:186">
      <c r="A10" s="8"/>
      <c r="B10" s="9"/>
      <c r="C10" s="8"/>
      <c r="D10" s="8"/>
      <c r="E10" s="8"/>
      <c r="F10" s="8"/>
      <c r="G10" s="8"/>
      <c r="H10" s="8"/>
      <c r="I10" s="27">
        <f ca="1">IFERROR(start_date,TODAY())</f>
        <v>44627</v>
      </c>
      <c r="J10" s="28">
        <f ca="1">I10+1</f>
        <v>44628</v>
      </c>
      <c r="K10" s="28">
        <f ca="1" t="shared" ref="K10:BV10" si="2">J10+1</f>
        <v>44629</v>
      </c>
      <c r="L10" s="28">
        <f ca="1" t="shared" si="2"/>
        <v>44630</v>
      </c>
      <c r="M10" s="28">
        <f ca="1" t="shared" si="2"/>
        <v>44631</v>
      </c>
      <c r="N10" s="28">
        <f ca="1" t="shared" si="2"/>
        <v>44632</v>
      </c>
      <c r="O10" s="28">
        <f ca="1" t="shared" si="2"/>
        <v>44633</v>
      </c>
      <c r="P10" s="28">
        <f ca="1" t="shared" si="2"/>
        <v>44634</v>
      </c>
      <c r="Q10" s="28">
        <f ca="1" t="shared" si="2"/>
        <v>44635</v>
      </c>
      <c r="R10" s="28">
        <f ca="1" t="shared" si="2"/>
        <v>44636</v>
      </c>
      <c r="S10" s="28">
        <f ca="1" t="shared" si="2"/>
        <v>44637</v>
      </c>
      <c r="T10" s="28">
        <f ca="1" t="shared" si="2"/>
        <v>44638</v>
      </c>
      <c r="U10" s="28">
        <f ca="1" t="shared" si="2"/>
        <v>44639</v>
      </c>
      <c r="V10" s="28">
        <f ca="1" t="shared" si="2"/>
        <v>44640</v>
      </c>
      <c r="W10" s="28">
        <f ca="1" t="shared" si="2"/>
        <v>44641</v>
      </c>
      <c r="X10" s="28">
        <f ca="1" t="shared" si="2"/>
        <v>44642</v>
      </c>
      <c r="Y10" s="28">
        <f ca="1" t="shared" si="2"/>
        <v>44643</v>
      </c>
      <c r="Z10" s="28">
        <f ca="1" t="shared" si="2"/>
        <v>44644</v>
      </c>
      <c r="AA10" s="28">
        <f ca="1" t="shared" si="2"/>
        <v>44645</v>
      </c>
      <c r="AB10" s="28">
        <f ca="1" t="shared" si="2"/>
        <v>44646</v>
      </c>
      <c r="AC10" s="28">
        <f ca="1" t="shared" si="2"/>
        <v>44647</v>
      </c>
      <c r="AD10" s="28">
        <f ca="1" t="shared" si="2"/>
        <v>44648</v>
      </c>
      <c r="AE10" s="28">
        <f ca="1" t="shared" si="2"/>
        <v>44649</v>
      </c>
      <c r="AF10" s="28">
        <f ca="1" t="shared" si="2"/>
        <v>44650</v>
      </c>
      <c r="AG10" s="28">
        <f ca="1" t="shared" si="2"/>
        <v>44651</v>
      </c>
      <c r="AH10" s="28">
        <f ca="1" t="shared" si="2"/>
        <v>44652</v>
      </c>
      <c r="AI10" s="28">
        <f ca="1" t="shared" si="2"/>
        <v>44653</v>
      </c>
      <c r="AJ10" s="28">
        <f ca="1" t="shared" si="2"/>
        <v>44654</v>
      </c>
      <c r="AK10" s="28">
        <f ca="1" t="shared" si="2"/>
        <v>44655</v>
      </c>
      <c r="AL10" s="28">
        <f ca="1" t="shared" si="2"/>
        <v>44656</v>
      </c>
      <c r="AM10" s="28">
        <f ca="1" t="shared" si="2"/>
        <v>44657</v>
      </c>
      <c r="AN10" s="28">
        <f ca="1" t="shared" si="2"/>
        <v>44658</v>
      </c>
      <c r="AO10" s="28">
        <f ca="1" t="shared" si="2"/>
        <v>44659</v>
      </c>
      <c r="AP10" s="28">
        <f ca="1" t="shared" si="2"/>
        <v>44660</v>
      </c>
      <c r="AQ10" s="28">
        <f ca="1" t="shared" si="2"/>
        <v>44661</v>
      </c>
      <c r="AR10" s="28">
        <f ca="1" t="shared" si="2"/>
        <v>44662</v>
      </c>
      <c r="AS10" s="28">
        <f ca="1" t="shared" si="2"/>
        <v>44663</v>
      </c>
      <c r="AT10" s="28">
        <f ca="1" t="shared" si="2"/>
        <v>44664</v>
      </c>
      <c r="AU10" s="28">
        <f ca="1" t="shared" si="2"/>
        <v>44665</v>
      </c>
      <c r="AV10" s="28">
        <f ca="1" t="shared" si="2"/>
        <v>44666</v>
      </c>
      <c r="AW10" s="28">
        <f ca="1" t="shared" si="2"/>
        <v>44667</v>
      </c>
      <c r="AX10" s="28">
        <f ca="1" t="shared" si="2"/>
        <v>44668</v>
      </c>
      <c r="AY10" s="28">
        <f ca="1" t="shared" si="2"/>
        <v>44669</v>
      </c>
      <c r="AZ10" s="28">
        <f ca="1" t="shared" si="2"/>
        <v>44670</v>
      </c>
      <c r="BA10" s="28">
        <f ca="1" t="shared" si="2"/>
        <v>44671</v>
      </c>
      <c r="BB10" s="28">
        <f ca="1" t="shared" si="2"/>
        <v>44672</v>
      </c>
      <c r="BC10" s="28">
        <f ca="1" t="shared" si="2"/>
        <v>44673</v>
      </c>
      <c r="BD10" s="28">
        <f ca="1" t="shared" si="2"/>
        <v>44674</v>
      </c>
      <c r="BE10" s="28">
        <f ca="1" t="shared" si="2"/>
        <v>44675</v>
      </c>
      <c r="BF10" s="28">
        <f ca="1" t="shared" si="2"/>
        <v>44676</v>
      </c>
      <c r="BG10" s="28">
        <f ca="1" t="shared" si="2"/>
        <v>44677</v>
      </c>
      <c r="BH10" s="28">
        <f ca="1" t="shared" si="2"/>
        <v>44678</v>
      </c>
      <c r="BI10" s="28">
        <f ca="1" t="shared" si="2"/>
        <v>44679</v>
      </c>
      <c r="BJ10" s="28">
        <f ca="1" t="shared" si="2"/>
        <v>44680</v>
      </c>
      <c r="BK10" s="28">
        <f ca="1" t="shared" si="2"/>
        <v>44681</v>
      </c>
      <c r="BL10" s="28">
        <f ca="1" t="shared" si="2"/>
        <v>44682</v>
      </c>
      <c r="BM10" s="28">
        <f ca="1" t="shared" si="2"/>
        <v>44683</v>
      </c>
      <c r="BN10" s="28">
        <f ca="1" t="shared" si="2"/>
        <v>44684</v>
      </c>
      <c r="BO10" s="28">
        <f ca="1" t="shared" si="2"/>
        <v>44685</v>
      </c>
      <c r="BP10" s="28">
        <f ca="1" t="shared" si="2"/>
        <v>44686</v>
      </c>
      <c r="BQ10" s="28">
        <f ca="1" t="shared" si="2"/>
        <v>44687</v>
      </c>
      <c r="BR10" s="28">
        <f ca="1" t="shared" si="2"/>
        <v>44688</v>
      </c>
      <c r="BS10" s="28">
        <f ca="1" t="shared" si="2"/>
        <v>44689</v>
      </c>
      <c r="BT10" s="28">
        <f ca="1" t="shared" si="2"/>
        <v>44690</v>
      </c>
      <c r="BU10" s="28">
        <f ca="1" t="shared" si="2"/>
        <v>44691</v>
      </c>
      <c r="BV10" s="28">
        <f ca="1" t="shared" si="2"/>
        <v>44692</v>
      </c>
      <c r="BW10" s="28">
        <f ca="1" t="shared" ref="BW10:EH10" si="3">BV10+1</f>
        <v>44693</v>
      </c>
      <c r="BX10" s="28">
        <f ca="1" t="shared" si="3"/>
        <v>44694</v>
      </c>
      <c r="BY10" s="28">
        <f ca="1" t="shared" si="3"/>
        <v>44695</v>
      </c>
      <c r="BZ10" s="28">
        <f ca="1" t="shared" si="3"/>
        <v>44696</v>
      </c>
      <c r="CA10" s="28">
        <f ca="1" t="shared" si="3"/>
        <v>44697</v>
      </c>
      <c r="CB10" s="28">
        <f ca="1" t="shared" si="3"/>
        <v>44698</v>
      </c>
      <c r="CC10" s="28">
        <f ca="1" t="shared" si="3"/>
        <v>44699</v>
      </c>
      <c r="CD10" s="28">
        <f ca="1" t="shared" si="3"/>
        <v>44700</v>
      </c>
      <c r="CE10" s="28">
        <f ca="1" t="shared" si="3"/>
        <v>44701</v>
      </c>
      <c r="CF10" s="28">
        <f ca="1" t="shared" si="3"/>
        <v>44702</v>
      </c>
      <c r="CG10" s="28">
        <f ca="1" t="shared" si="3"/>
        <v>44703</v>
      </c>
      <c r="CH10" s="28">
        <f ca="1" t="shared" si="3"/>
        <v>44704</v>
      </c>
      <c r="CI10" s="28">
        <f ca="1" t="shared" si="3"/>
        <v>44705</v>
      </c>
      <c r="CJ10" s="28">
        <f ca="1" t="shared" si="3"/>
        <v>44706</v>
      </c>
      <c r="CK10" s="28">
        <f ca="1" t="shared" si="3"/>
        <v>44707</v>
      </c>
      <c r="CL10" s="28">
        <f ca="1" t="shared" si="3"/>
        <v>44708</v>
      </c>
      <c r="CM10" s="28">
        <f ca="1" t="shared" si="3"/>
        <v>44709</v>
      </c>
      <c r="CN10" s="28">
        <f ca="1" t="shared" si="3"/>
        <v>44710</v>
      </c>
      <c r="CO10" s="28">
        <f ca="1" t="shared" si="3"/>
        <v>44711</v>
      </c>
      <c r="CP10" s="28">
        <f ca="1" t="shared" si="3"/>
        <v>44712</v>
      </c>
      <c r="CQ10" s="28">
        <f ca="1" t="shared" si="3"/>
        <v>44713</v>
      </c>
      <c r="CR10" s="28">
        <f ca="1" t="shared" si="3"/>
        <v>44714</v>
      </c>
      <c r="CS10" s="28">
        <f ca="1" t="shared" si="3"/>
        <v>44715</v>
      </c>
      <c r="CT10" s="28">
        <f ca="1" t="shared" si="3"/>
        <v>44716</v>
      </c>
      <c r="CU10" s="28">
        <f ca="1" t="shared" si="3"/>
        <v>44717</v>
      </c>
      <c r="CV10" s="28">
        <f ca="1" t="shared" si="3"/>
        <v>44718</v>
      </c>
      <c r="CW10" s="28">
        <f ca="1" t="shared" si="3"/>
        <v>44719</v>
      </c>
      <c r="CX10" s="28">
        <f ca="1" t="shared" si="3"/>
        <v>44720</v>
      </c>
      <c r="CY10" s="28">
        <f ca="1" t="shared" si="3"/>
        <v>44721</v>
      </c>
      <c r="CZ10" s="28">
        <f ca="1" t="shared" si="3"/>
        <v>44722</v>
      </c>
      <c r="DA10" s="28">
        <f ca="1" t="shared" si="3"/>
        <v>44723</v>
      </c>
      <c r="DB10" s="28">
        <f ca="1" t="shared" si="3"/>
        <v>44724</v>
      </c>
      <c r="DC10" s="28">
        <f ca="1" t="shared" si="3"/>
        <v>44725</v>
      </c>
      <c r="DD10" s="28">
        <f ca="1" t="shared" si="3"/>
        <v>44726</v>
      </c>
      <c r="DE10" s="28">
        <f ca="1" t="shared" si="3"/>
        <v>44727</v>
      </c>
      <c r="DF10" s="28">
        <f ca="1" t="shared" si="3"/>
        <v>44728</v>
      </c>
      <c r="DG10" s="28">
        <f ca="1" t="shared" si="3"/>
        <v>44729</v>
      </c>
      <c r="DH10" s="28">
        <f ca="1" t="shared" si="3"/>
        <v>44730</v>
      </c>
      <c r="DI10" s="28">
        <f ca="1" t="shared" si="3"/>
        <v>44731</v>
      </c>
      <c r="DJ10" s="28">
        <f ca="1" t="shared" si="3"/>
        <v>44732</v>
      </c>
      <c r="DK10" s="28">
        <f ca="1" t="shared" si="3"/>
        <v>44733</v>
      </c>
      <c r="DL10" s="28">
        <f ca="1" t="shared" si="3"/>
        <v>44734</v>
      </c>
      <c r="DM10" s="28">
        <f ca="1" t="shared" si="3"/>
        <v>44735</v>
      </c>
      <c r="DN10" s="28">
        <f ca="1" t="shared" si="3"/>
        <v>44736</v>
      </c>
      <c r="DO10" s="28">
        <f ca="1" t="shared" si="3"/>
        <v>44737</v>
      </c>
      <c r="DP10" s="28">
        <f ca="1" t="shared" si="3"/>
        <v>44738</v>
      </c>
      <c r="DQ10" s="28">
        <f ca="1" t="shared" si="3"/>
        <v>44739</v>
      </c>
      <c r="DR10" s="28">
        <f ca="1" t="shared" si="3"/>
        <v>44740</v>
      </c>
      <c r="DS10" s="28">
        <f ca="1" t="shared" si="3"/>
        <v>44741</v>
      </c>
      <c r="DT10" s="28">
        <f ca="1" t="shared" si="3"/>
        <v>44742</v>
      </c>
      <c r="DU10" s="28">
        <f ca="1" t="shared" si="3"/>
        <v>44743</v>
      </c>
      <c r="DV10" s="28">
        <f ca="1" t="shared" si="3"/>
        <v>44744</v>
      </c>
      <c r="DW10" s="28">
        <f ca="1" t="shared" si="3"/>
        <v>44745</v>
      </c>
      <c r="DX10" s="28">
        <f ca="1" t="shared" si="3"/>
        <v>44746</v>
      </c>
      <c r="DY10" s="28">
        <f ca="1" t="shared" si="3"/>
        <v>44747</v>
      </c>
      <c r="DZ10" s="28">
        <f ca="1" t="shared" si="3"/>
        <v>44748</v>
      </c>
      <c r="EA10" s="28">
        <f ca="1" t="shared" si="3"/>
        <v>44749</v>
      </c>
      <c r="EB10" s="28">
        <f ca="1" t="shared" si="3"/>
        <v>44750</v>
      </c>
      <c r="EC10" s="28">
        <f ca="1" t="shared" si="3"/>
        <v>44751</v>
      </c>
      <c r="ED10" s="28">
        <f ca="1" t="shared" si="3"/>
        <v>44752</v>
      </c>
      <c r="EE10" s="28">
        <f ca="1" t="shared" si="3"/>
        <v>44753</v>
      </c>
      <c r="EF10" s="28">
        <f ca="1" t="shared" si="3"/>
        <v>44754</v>
      </c>
      <c r="EG10" s="28">
        <f ca="1" t="shared" si="3"/>
        <v>44755</v>
      </c>
      <c r="EH10" s="28">
        <f ca="1" t="shared" si="3"/>
        <v>44756</v>
      </c>
      <c r="EI10" s="28">
        <f ca="1" t="shared" ref="EI10:GD10" si="4">EH10+1</f>
        <v>44757</v>
      </c>
      <c r="EJ10" s="28">
        <f ca="1" t="shared" si="4"/>
        <v>44758</v>
      </c>
      <c r="EK10" s="28">
        <f ca="1" t="shared" si="4"/>
        <v>44759</v>
      </c>
      <c r="EL10" s="28">
        <f ca="1" t="shared" si="4"/>
        <v>44760</v>
      </c>
      <c r="EM10" s="28">
        <f ca="1" t="shared" si="4"/>
        <v>44761</v>
      </c>
      <c r="EN10" s="28">
        <f ca="1" t="shared" si="4"/>
        <v>44762</v>
      </c>
      <c r="EO10" s="28">
        <f ca="1" t="shared" si="4"/>
        <v>44763</v>
      </c>
      <c r="EP10" s="28">
        <f ca="1" t="shared" si="4"/>
        <v>44764</v>
      </c>
      <c r="EQ10" s="28">
        <f ca="1" t="shared" si="4"/>
        <v>44765</v>
      </c>
      <c r="ER10" s="28">
        <f ca="1" t="shared" si="4"/>
        <v>44766</v>
      </c>
      <c r="ES10" s="28">
        <f ca="1" t="shared" si="4"/>
        <v>44767</v>
      </c>
      <c r="ET10" s="28">
        <f ca="1" t="shared" si="4"/>
        <v>44768</v>
      </c>
      <c r="EU10" s="28">
        <f ca="1" t="shared" si="4"/>
        <v>44769</v>
      </c>
      <c r="EV10" s="28">
        <f ca="1" t="shared" si="4"/>
        <v>44770</v>
      </c>
      <c r="EW10" s="28">
        <f ca="1" t="shared" si="4"/>
        <v>44771</v>
      </c>
      <c r="EX10" s="28">
        <f ca="1" t="shared" si="4"/>
        <v>44772</v>
      </c>
      <c r="EY10" s="28">
        <f ca="1" t="shared" si="4"/>
        <v>44773</v>
      </c>
      <c r="EZ10" s="28">
        <f ca="1" t="shared" si="4"/>
        <v>44774</v>
      </c>
      <c r="FA10" s="28">
        <f ca="1" t="shared" si="4"/>
        <v>44775</v>
      </c>
      <c r="FB10" s="28">
        <f ca="1" t="shared" si="4"/>
        <v>44776</v>
      </c>
      <c r="FC10" s="28">
        <f ca="1" t="shared" si="4"/>
        <v>44777</v>
      </c>
      <c r="FD10" s="28">
        <f ca="1" t="shared" si="4"/>
        <v>44778</v>
      </c>
      <c r="FE10" s="28">
        <f ca="1" t="shared" si="4"/>
        <v>44779</v>
      </c>
      <c r="FF10" s="28">
        <f ca="1" t="shared" si="4"/>
        <v>44780</v>
      </c>
      <c r="FG10" s="28">
        <f ca="1" t="shared" si="4"/>
        <v>44781</v>
      </c>
      <c r="FH10" s="28">
        <f ca="1" t="shared" si="4"/>
        <v>44782</v>
      </c>
      <c r="FI10" s="28">
        <f ca="1" t="shared" si="4"/>
        <v>44783</v>
      </c>
      <c r="FJ10" s="28">
        <f ca="1" t="shared" si="4"/>
        <v>44784</v>
      </c>
      <c r="FK10" s="28">
        <f ca="1" t="shared" si="4"/>
        <v>44785</v>
      </c>
      <c r="FL10" s="28">
        <f ca="1" t="shared" si="4"/>
        <v>44786</v>
      </c>
      <c r="FM10" s="28">
        <f ca="1" t="shared" si="4"/>
        <v>44787</v>
      </c>
      <c r="FN10" s="28">
        <f ca="1" t="shared" si="4"/>
        <v>44788</v>
      </c>
      <c r="FO10" s="28">
        <f ca="1" t="shared" si="4"/>
        <v>44789</v>
      </c>
      <c r="FP10" s="28">
        <f ca="1" t="shared" si="4"/>
        <v>44790</v>
      </c>
      <c r="FQ10" s="28">
        <f ca="1" t="shared" si="4"/>
        <v>44791</v>
      </c>
      <c r="FR10" s="28">
        <f ca="1" t="shared" si="4"/>
        <v>44792</v>
      </c>
      <c r="FS10" s="28">
        <f ca="1" t="shared" si="4"/>
        <v>44793</v>
      </c>
      <c r="FT10" s="28">
        <f ca="1" t="shared" si="4"/>
        <v>44794</v>
      </c>
      <c r="FU10" s="28">
        <f ca="1" t="shared" si="4"/>
        <v>44795</v>
      </c>
      <c r="FV10" s="28">
        <f ca="1" t="shared" si="4"/>
        <v>44796</v>
      </c>
      <c r="FW10" s="28">
        <f ca="1" t="shared" si="4"/>
        <v>44797</v>
      </c>
      <c r="FX10" s="28">
        <f ca="1" t="shared" si="4"/>
        <v>44798</v>
      </c>
      <c r="FY10" s="28">
        <f ca="1" t="shared" si="4"/>
        <v>44799</v>
      </c>
      <c r="FZ10" s="28">
        <f ca="1" t="shared" si="4"/>
        <v>44800</v>
      </c>
      <c r="GA10" s="28">
        <f ca="1" t="shared" si="4"/>
        <v>44801</v>
      </c>
      <c r="GB10" s="28">
        <f ca="1" t="shared" si="4"/>
        <v>44802</v>
      </c>
      <c r="GC10" s="28">
        <f ca="1" t="shared" si="4"/>
        <v>44803</v>
      </c>
      <c r="GD10" s="28">
        <f ca="1" t="shared" si="4"/>
        <v>44804</v>
      </c>
    </row>
    <row r="11" ht="14.75" spans="1:186">
      <c r="A11" s="10" t="s">
        <v>6</v>
      </c>
      <c r="B11" s="11" t="s">
        <v>7</v>
      </c>
      <c r="C11" s="10" t="s">
        <v>8</v>
      </c>
      <c r="D11" s="10" t="s">
        <v>9</v>
      </c>
      <c r="E11" s="10" t="s">
        <v>10</v>
      </c>
      <c r="F11" s="10" t="s">
        <v>11</v>
      </c>
      <c r="G11" s="10" t="s">
        <v>12</v>
      </c>
      <c r="H11" s="10" t="s">
        <v>13</v>
      </c>
      <c r="I11" s="29" t="str">
        <f ca="1">LEFT(TEXT(I10,"ddd"),1)</f>
        <v>M</v>
      </c>
      <c r="J11" s="30" t="str">
        <f ca="1" t="shared" ref="J11:BU11" si="5">LEFT(TEXT(J10,"ddd"),1)</f>
        <v>T</v>
      </c>
      <c r="K11" s="30" t="str">
        <f ca="1" t="shared" si="5"/>
        <v>W</v>
      </c>
      <c r="L11" s="30" t="str">
        <f ca="1" t="shared" si="5"/>
        <v>T</v>
      </c>
      <c r="M11" s="30" t="str">
        <f ca="1" t="shared" si="5"/>
        <v>F</v>
      </c>
      <c r="N11" s="30" t="str">
        <f ca="1" t="shared" si="5"/>
        <v>S</v>
      </c>
      <c r="O11" s="30" t="str">
        <f ca="1" t="shared" si="5"/>
        <v>S</v>
      </c>
      <c r="P11" s="30" t="str">
        <f ca="1" t="shared" si="5"/>
        <v>M</v>
      </c>
      <c r="Q11" s="30" t="str">
        <f ca="1" t="shared" si="5"/>
        <v>T</v>
      </c>
      <c r="R11" s="30" t="str">
        <f ca="1" t="shared" si="5"/>
        <v>W</v>
      </c>
      <c r="S11" s="30" t="str">
        <f ca="1" t="shared" si="5"/>
        <v>T</v>
      </c>
      <c r="T11" s="30" t="str">
        <f ca="1" t="shared" si="5"/>
        <v>F</v>
      </c>
      <c r="U11" s="30" t="str">
        <f ca="1" t="shared" si="5"/>
        <v>S</v>
      </c>
      <c r="V11" s="30" t="str">
        <f ca="1" t="shared" si="5"/>
        <v>S</v>
      </c>
      <c r="W11" s="30" t="str">
        <f ca="1" t="shared" si="5"/>
        <v>M</v>
      </c>
      <c r="X11" s="30" t="str">
        <f ca="1" t="shared" si="5"/>
        <v>T</v>
      </c>
      <c r="Y11" s="30" t="str">
        <f ca="1" t="shared" si="5"/>
        <v>W</v>
      </c>
      <c r="Z11" s="30" t="str">
        <f ca="1" t="shared" si="5"/>
        <v>T</v>
      </c>
      <c r="AA11" s="30" t="str">
        <f ca="1" t="shared" si="5"/>
        <v>F</v>
      </c>
      <c r="AB11" s="30" t="str">
        <f ca="1" t="shared" si="5"/>
        <v>S</v>
      </c>
      <c r="AC11" s="30" t="str">
        <f ca="1" t="shared" si="5"/>
        <v>S</v>
      </c>
      <c r="AD11" s="30" t="str">
        <f ca="1" t="shared" si="5"/>
        <v>M</v>
      </c>
      <c r="AE11" s="30" t="str">
        <f ca="1" t="shared" si="5"/>
        <v>T</v>
      </c>
      <c r="AF11" s="30" t="str">
        <f ca="1" t="shared" si="5"/>
        <v>W</v>
      </c>
      <c r="AG11" s="30" t="str">
        <f ca="1" t="shared" si="5"/>
        <v>T</v>
      </c>
      <c r="AH11" s="30" t="str">
        <f ca="1" t="shared" si="5"/>
        <v>F</v>
      </c>
      <c r="AI11" s="30" t="str">
        <f ca="1" t="shared" si="5"/>
        <v>S</v>
      </c>
      <c r="AJ11" s="30" t="str">
        <f ca="1" t="shared" si="5"/>
        <v>S</v>
      </c>
      <c r="AK11" s="30" t="str">
        <f ca="1" t="shared" si="5"/>
        <v>M</v>
      </c>
      <c r="AL11" s="30" t="str">
        <f ca="1" t="shared" si="5"/>
        <v>T</v>
      </c>
      <c r="AM11" s="30" t="str">
        <f ca="1" t="shared" si="5"/>
        <v>W</v>
      </c>
      <c r="AN11" s="30" t="str">
        <f ca="1" t="shared" si="5"/>
        <v>T</v>
      </c>
      <c r="AO11" s="30" t="str">
        <f ca="1" t="shared" si="5"/>
        <v>F</v>
      </c>
      <c r="AP11" s="30" t="str">
        <f ca="1" t="shared" si="5"/>
        <v>S</v>
      </c>
      <c r="AQ11" s="30" t="str">
        <f ca="1" t="shared" si="5"/>
        <v>S</v>
      </c>
      <c r="AR11" s="30" t="str">
        <f ca="1" t="shared" si="5"/>
        <v>M</v>
      </c>
      <c r="AS11" s="30" t="str">
        <f ca="1" t="shared" si="5"/>
        <v>T</v>
      </c>
      <c r="AT11" s="30" t="str">
        <f ca="1" t="shared" si="5"/>
        <v>W</v>
      </c>
      <c r="AU11" s="30" t="str">
        <f ca="1" t="shared" si="5"/>
        <v>T</v>
      </c>
      <c r="AV11" s="30" t="str">
        <f ca="1" t="shared" si="5"/>
        <v>F</v>
      </c>
      <c r="AW11" s="30" t="str">
        <f ca="1" t="shared" si="5"/>
        <v>S</v>
      </c>
      <c r="AX11" s="30" t="str">
        <f ca="1" t="shared" si="5"/>
        <v>S</v>
      </c>
      <c r="AY11" s="30" t="str">
        <f ca="1" t="shared" si="5"/>
        <v>M</v>
      </c>
      <c r="AZ11" s="30" t="str">
        <f ca="1" t="shared" si="5"/>
        <v>T</v>
      </c>
      <c r="BA11" s="30" t="str">
        <f ca="1" t="shared" si="5"/>
        <v>W</v>
      </c>
      <c r="BB11" s="30" t="str">
        <f ca="1" t="shared" si="5"/>
        <v>T</v>
      </c>
      <c r="BC11" s="30" t="str">
        <f ca="1" t="shared" si="5"/>
        <v>F</v>
      </c>
      <c r="BD11" s="30" t="str">
        <f ca="1" t="shared" si="5"/>
        <v>S</v>
      </c>
      <c r="BE11" s="30" t="str">
        <f ca="1" t="shared" si="5"/>
        <v>S</v>
      </c>
      <c r="BF11" s="30" t="str">
        <f ca="1" t="shared" si="5"/>
        <v>M</v>
      </c>
      <c r="BG11" s="30" t="str">
        <f ca="1" t="shared" si="5"/>
        <v>T</v>
      </c>
      <c r="BH11" s="30" t="str">
        <f ca="1" t="shared" si="5"/>
        <v>W</v>
      </c>
      <c r="BI11" s="30" t="str">
        <f ca="1" t="shared" si="5"/>
        <v>T</v>
      </c>
      <c r="BJ11" s="30" t="str">
        <f ca="1" t="shared" si="5"/>
        <v>F</v>
      </c>
      <c r="BK11" s="30" t="str">
        <f ca="1" t="shared" si="5"/>
        <v>S</v>
      </c>
      <c r="BL11" s="30" t="str">
        <f ca="1" t="shared" si="5"/>
        <v>S</v>
      </c>
      <c r="BM11" s="30" t="str">
        <f ca="1" t="shared" si="5"/>
        <v>M</v>
      </c>
      <c r="BN11" s="30" t="str">
        <f ca="1" t="shared" si="5"/>
        <v>T</v>
      </c>
      <c r="BO11" s="30" t="str">
        <f ca="1" t="shared" si="5"/>
        <v>W</v>
      </c>
      <c r="BP11" s="30" t="str">
        <f ca="1" t="shared" si="5"/>
        <v>T</v>
      </c>
      <c r="BQ11" s="30" t="str">
        <f ca="1" t="shared" si="5"/>
        <v>F</v>
      </c>
      <c r="BR11" s="30" t="str">
        <f ca="1" t="shared" si="5"/>
        <v>S</v>
      </c>
      <c r="BS11" s="30" t="str">
        <f ca="1" t="shared" si="5"/>
        <v>S</v>
      </c>
      <c r="BT11" s="30" t="str">
        <f ca="1" t="shared" si="5"/>
        <v>M</v>
      </c>
      <c r="BU11" s="30" t="str">
        <f ca="1" t="shared" si="5"/>
        <v>T</v>
      </c>
      <c r="BV11" s="30" t="str">
        <f ca="1" t="shared" ref="BV11:EG11" si="6">LEFT(TEXT(BV10,"ddd"),1)</f>
        <v>W</v>
      </c>
      <c r="BW11" s="30" t="str">
        <f ca="1" t="shared" si="6"/>
        <v>T</v>
      </c>
      <c r="BX11" s="30" t="str">
        <f ca="1" t="shared" si="6"/>
        <v>F</v>
      </c>
      <c r="BY11" s="30" t="str">
        <f ca="1" t="shared" si="6"/>
        <v>S</v>
      </c>
      <c r="BZ11" s="30" t="str">
        <f ca="1" t="shared" si="6"/>
        <v>S</v>
      </c>
      <c r="CA11" s="30" t="str">
        <f ca="1" t="shared" si="6"/>
        <v>M</v>
      </c>
      <c r="CB11" s="30" t="str">
        <f ca="1" t="shared" si="6"/>
        <v>T</v>
      </c>
      <c r="CC11" s="30" t="str">
        <f ca="1" t="shared" si="6"/>
        <v>W</v>
      </c>
      <c r="CD11" s="30" t="str">
        <f ca="1" t="shared" si="6"/>
        <v>T</v>
      </c>
      <c r="CE11" s="30" t="str">
        <f ca="1" t="shared" si="6"/>
        <v>F</v>
      </c>
      <c r="CF11" s="30" t="str">
        <f ca="1" t="shared" si="6"/>
        <v>S</v>
      </c>
      <c r="CG11" s="30" t="str">
        <f ca="1" t="shared" si="6"/>
        <v>S</v>
      </c>
      <c r="CH11" s="30" t="str">
        <f ca="1" t="shared" si="6"/>
        <v>M</v>
      </c>
      <c r="CI11" s="30" t="str">
        <f ca="1" t="shared" si="6"/>
        <v>T</v>
      </c>
      <c r="CJ11" s="30" t="str">
        <f ca="1" t="shared" si="6"/>
        <v>W</v>
      </c>
      <c r="CK11" s="30" t="str">
        <f ca="1" t="shared" si="6"/>
        <v>T</v>
      </c>
      <c r="CL11" s="30" t="str">
        <f ca="1" t="shared" si="6"/>
        <v>F</v>
      </c>
      <c r="CM11" s="30" t="str">
        <f ca="1" t="shared" si="6"/>
        <v>S</v>
      </c>
      <c r="CN11" s="30" t="str">
        <f ca="1" t="shared" si="6"/>
        <v>S</v>
      </c>
      <c r="CO11" s="30" t="str">
        <f ca="1" t="shared" si="6"/>
        <v>M</v>
      </c>
      <c r="CP11" s="30" t="str">
        <f ca="1" t="shared" si="6"/>
        <v>T</v>
      </c>
      <c r="CQ11" s="30" t="str">
        <f ca="1" t="shared" si="6"/>
        <v>W</v>
      </c>
      <c r="CR11" s="30" t="str">
        <f ca="1" t="shared" si="6"/>
        <v>T</v>
      </c>
      <c r="CS11" s="30" t="str">
        <f ca="1" t="shared" si="6"/>
        <v>F</v>
      </c>
      <c r="CT11" s="30" t="str">
        <f ca="1" t="shared" si="6"/>
        <v>S</v>
      </c>
      <c r="CU11" s="30" t="str">
        <f ca="1" t="shared" si="6"/>
        <v>S</v>
      </c>
      <c r="CV11" s="30" t="str">
        <f ca="1" t="shared" si="6"/>
        <v>M</v>
      </c>
      <c r="CW11" s="30" t="str">
        <f ca="1" t="shared" si="6"/>
        <v>T</v>
      </c>
      <c r="CX11" s="30" t="str">
        <f ca="1" t="shared" si="6"/>
        <v>W</v>
      </c>
      <c r="CY11" s="30" t="str">
        <f ca="1" t="shared" si="6"/>
        <v>T</v>
      </c>
      <c r="CZ11" s="30" t="str">
        <f ca="1" t="shared" si="6"/>
        <v>F</v>
      </c>
      <c r="DA11" s="30" t="str">
        <f ca="1" t="shared" si="6"/>
        <v>S</v>
      </c>
      <c r="DB11" s="30" t="str">
        <f ca="1" t="shared" si="6"/>
        <v>S</v>
      </c>
      <c r="DC11" s="30" t="str">
        <f ca="1" t="shared" si="6"/>
        <v>M</v>
      </c>
      <c r="DD11" s="30" t="str">
        <f ca="1" t="shared" si="6"/>
        <v>T</v>
      </c>
      <c r="DE11" s="30" t="str">
        <f ca="1" t="shared" si="6"/>
        <v>W</v>
      </c>
      <c r="DF11" s="30" t="str">
        <f ca="1" t="shared" si="6"/>
        <v>T</v>
      </c>
      <c r="DG11" s="30" t="str">
        <f ca="1" t="shared" si="6"/>
        <v>F</v>
      </c>
      <c r="DH11" s="30" t="str">
        <f ca="1" t="shared" si="6"/>
        <v>S</v>
      </c>
      <c r="DI11" s="30" t="str">
        <f ca="1" t="shared" si="6"/>
        <v>S</v>
      </c>
      <c r="DJ11" s="30" t="str">
        <f ca="1" t="shared" si="6"/>
        <v>M</v>
      </c>
      <c r="DK11" s="30" t="str">
        <f ca="1" t="shared" si="6"/>
        <v>T</v>
      </c>
      <c r="DL11" s="30" t="str">
        <f ca="1" t="shared" si="6"/>
        <v>W</v>
      </c>
      <c r="DM11" s="30" t="str">
        <f ca="1" t="shared" si="6"/>
        <v>T</v>
      </c>
      <c r="DN11" s="30" t="str">
        <f ca="1" t="shared" si="6"/>
        <v>F</v>
      </c>
      <c r="DO11" s="30" t="str">
        <f ca="1" t="shared" si="6"/>
        <v>S</v>
      </c>
      <c r="DP11" s="30" t="str">
        <f ca="1" t="shared" si="6"/>
        <v>S</v>
      </c>
      <c r="DQ11" s="30" t="str">
        <f ca="1" t="shared" si="6"/>
        <v>M</v>
      </c>
      <c r="DR11" s="30" t="str">
        <f ca="1" t="shared" si="6"/>
        <v>T</v>
      </c>
      <c r="DS11" s="30" t="str">
        <f ca="1" t="shared" si="6"/>
        <v>W</v>
      </c>
      <c r="DT11" s="30" t="str">
        <f ca="1" t="shared" si="6"/>
        <v>T</v>
      </c>
      <c r="DU11" s="30" t="str">
        <f ca="1" t="shared" si="6"/>
        <v>F</v>
      </c>
      <c r="DV11" s="30" t="str">
        <f ca="1" t="shared" si="6"/>
        <v>S</v>
      </c>
      <c r="DW11" s="30" t="str">
        <f ca="1" t="shared" si="6"/>
        <v>S</v>
      </c>
      <c r="DX11" s="30" t="str">
        <f ca="1" t="shared" si="6"/>
        <v>M</v>
      </c>
      <c r="DY11" s="30" t="str">
        <f ca="1" t="shared" si="6"/>
        <v>T</v>
      </c>
      <c r="DZ11" s="30" t="str">
        <f ca="1" t="shared" si="6"/>
        <v>W</v>
      </c>
      <c r="EA11" s="30" t="str">
        <f ca="1" t="shared" si="6"/>
        <v>T</v>
      </c>
      <c r="EB11" s="30" t="str">
        <f ca="1" t="shared" si="6"/>
        <v>F</v>
      </c>
      <c r="EC11" s="30" t="str">
        <f ca="1" t="shared" si="6"/>
        <v>S</v>
      </c>
      <c r="ED11" s="30" t="str">
        <f ca="1" t="shared" si="6"/>
        <v>S</v>
      </c>
      <c r="EE11" s="30" t="str">
        <f ca="1" t="shared" si="6"/>
        <v>M</v>
      </c>
      <c r="EF11" s="30" t="str">
        <f ca="1" t="shared" si="6"/>
        <v>T</v>
      </c>
      <c r="EG11" s="30" t="str">
        <f ca="1" t="shared" si="6"/>
        <v>W</v>
      </c>
      <c r="EH11" s="30" t="str">
        <f ca="1" t="shared" ref="EH11:GD11" si="7">LEFT(TEXT(EH10,"ddd"),1)</f>
        <v>T</v>
      </c>
      <c r="EI11" s="30" t="str">
        <f ca="1" t="shared" si="7"/>
        <v>F</v>
      </c>
      <c r="EJ11" s="30" t="str">
        <f ca="1" t="shared" si="7"/>
        <v>S</v>
      </c>
      <c r="EK11" s="30" t="str">
        <f ca="1" t="shared" si="7"/>
        <v>S</v>
      </c>
      <c r="EL11" s="30" t="str">
        <f ca="1" t="shared" si="7"/>
        <v>M</v>
      </c>
      <c r="EM11" s="30" t="str">
        <f ca="1" t="shared" si="7"/>
        <v>T</v>
      </c>
      <c r="EN11" s="30" t="str">
        <f ca="1" t="shared" si="7"/>
        <v>W</v>
      </c>
      <c r="EO11" s="30" t="str">
        <f ca="1" t="shared" si="7"/>
        <v>T</v>
      </c>
      <c r="EP11" s="30" t="str">
        <f ca="1" t="shared" si="7"/>
        <v>F</v>
      </c>
      <c r="EQ11" s="30" t="str">
        <f ca="1" t="shared" si="7"/>
        <v>S</v>
      </c>
      <c r="ER11" s="30" t="str">
        <f ca="1" t="shared" si="7"/>
        <v>S</v>
      </c>
      <c r="ES11" s="30" t="str">
        <f ca="1" t="shared" si="7"/>
        <v>M</v>
      </c>
      <c r="ET11" s="30" t="str">
        <f ca="1" t="shared" si="7"/>
        <v>T</v>
      </c>
      <c r="EU11" s="30" t="str">
        <f ca="1" t="shared" si="7"/>
        <v>W</v>
      </c>
      <c r="EV11" s="30" t="str">
        <f ca="1" t="shared" si="7"/>
        <v>T</v>
      </c>
      <c r="EW11" s="30" t="str">
        <f ca="1" t="shared" si="7"/>
        <v>F</v>
      </c>
      <c r="EX11" s="30" t="str">
        <f ca="1" t="shared" si="7"/>
        <v>S</v>
      </c>
      <c r="EY11" s="30" t="str">
        <f ca="1" t="shared" si="7"/>
        <v>S</v>
      </c>
      <c r="EZ11" s="30" t="str">
        <f ca="1" t="shared" si="7"/>
        <v>M</v>
      </c>
      <c r="FA11" s="30" t="str">
        <f ca="1" t="shared" si="7"/>
        <v>T</v>
      </c>
      <c r="FB11" s="30" t="str">
        <f ca="1" t="shared" si="7"/>
        <v>W</v>
      </c>
      <c r="FC11" s="30" t="str">
        <f ca="1" t="shared" si="7"/>
        <v>T</v>
      </c>
      <c r="FD11" s="30" t="str">
        <f ca="1" t="shared" si="7"/>
        <v>F</v>
      </c>
      <c r="FE11" s="30" t="str">
        <f ca="1" t="shared" si="7"/>
        <v>S</v>
      </c>
      <c r="FF11" s="30" t="str">
        <f ca="1" t="shared" si="7"/>
        <v>S</v>
      </c>
      <c r="FG11" s="30" t="str">
        <f ca="1" t="shared" si="7"/>
        <v>M</v>
      </c>
      <c r="FH11" s="30" t="str">
        <f ca="1" t="shared" si="7"/>
        <v>T</v>
      </c>
      <c r="FI11" s="30" t="str">
        <f ca="1" t="shared" si="7"/>
        <v>W</v>
      </c>
      <c r="FJ11" s="30" t="str">
        <f ca="1" t="shared" si="7"/>
        <v>T</v>
      </c>
      <c r="FK11" s="30" t="str">
        <f ca="1" t="shared" si="7"/>
        <v>F</v>
      </c>
      <c r="FL11" s="30" t="str">
        <f ca="1" t="shared" si="7"/>
        <v>S</v>
      </c>
      <c r="FM11" s="30" t="str">
        <f ca="1" t="shared" si="7"/>
        <v>S</v>
      </c>
      <c r="FN11" s="30" t="str">
        <f ca="1" t="shared" si="7"/>
        <v>M</v>
      </c>
      <c r="FO11" s="30" t="str">
        <f ca="1" t="shared" si="7"/>
        <v>T</v>
      </c>
      <c r="FP11" s="30" t="str">
        <f ca="1" t="shared" si="7"/>
        <v>W</v>
      </c>
      <c r="FQ11" s="30" t="str">
        <f ca="1" t="shared" si="7"/>
        <v>T</v>
      </c>
      <c r="FR11" s="30" t="str">
        <f ca="1" t="shared" si="7"/>
        <v>F</v>
      </c>
      <c r="FS11" s="30" t="str">
        <f ca="1" t="shared" si="7"/>
        <v>S</v>
      </c>
      <c r="FT11" s="30" t="str">
        <f ca="1" t="shared" si="7"/>
        <v>S</v>
      </c>
      <c r="FU11" s="30" t="str">
        <f ca="1" t="shared" si="7"/>
        <v>M</v>
      </c>
      <c r="FV11" s="30" t="str">
        <f ca="1" t="shared" si="7"/>
        <v>T</v>
      </c>
      <c r="FW11" s="30" t="str">
        <f ca="1" t="shared" si="7"/>
        <v>W</v>
      </c>
      <c r="FX11" s="30" t="str">
        <f ca="1" t="shared" si="7"/>
        <v>T</v>
      </c>
      <c r="FY11" s="30" t="str">
        <f ca="1" t="shared" si="7"/>
        <v>F</v>
      </c>
      <c r="FZ11" s="30" t="str">
        <f ca="1" t="shared" si="7"/>
        <v>S</v>
      </c>
      <c r="GA11" s="30" t="str">
        <f ca="1" t="shared" si="7"/>
        <v>S</v>
      </c>
      <c r="GB11" s="30" t="str">
        <f ca="1" t="shared" si="7"/>
        <v>M</v>
      </c>
      <c r="GC11" s="30" t="str">
        <f ca="1" t="shared" si="7"/>
        <v>T</v>
      </c>
      <c r="GD11" s="30" t="str">
        <f ca="1" t="shared" si="7"/>
        <v>W</v>
      </c>
    </row>
    <row r="12" ht="172.8" customHeight="1" spans="1:186">
      <c r="A12" s="8">
        <v>1</v>
      </c>
      <c r="B12" s="8" t="s">
        <v>14</v>
      </c>
      <c r="C12" s="12" t="s">
        <v>15</v>
      </c>
      <c r="D12" s="8" t="s">
        <v>16</v>
      </c>
      <c r="E12" s="8" t="s">
        <v>3</v>
      </c>
      <c r="F12" s="8">
        <v>10</v>
      </c>
      <c r="G12" s="23">
        <v>44627</v>
      </c>
      <c r="H12" s="23">
        <v>44637</v>
      </c>
      <c r="I12" s="31"/>
      <c r="J12" s="31"/>
      <c r="K12" s="31"/>
      <c r="L12" s="32"/>
      <c r="M12" s="32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  <c r="FZ12" s="31"/>
      <c r="GA12" s="31"/>
      <c r="GB12" s="31"/>
      <c r="GC12" s="31"/>
      <c r="GD12" s="31"/>
    </row>
    <row r="13" ht="109.8" customHeight="1" spans="1:186">
      <c r="A13" s="8">
        <v>2</v>
      </c>
      <c r="B13" s="8" t="s">
        <v>17</v>
      </c>
      <c r="C13" s="12" t="s">
        <v>18</v>
      </c>
      <c r="D13" s="8" t="s">
        <v>19</v>
      </c>
      <c r="E13" s="8" t="s">
        <v>3</v>
      </c>
      <c r="F13" s="8">
        <v>15</v>
      </c>
      <c r="G13" s="23">
        <v>44638</v>
      </c>
      <c r="H13" s="23">
        <v>44654</v>
      </c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  <c r="FZ13" s="31"/>
      <c r="GA13" s="31"/>
      <c r="GB13" s="31"/>
      <c r="GC13" s="31"/>
      <c r="GD13" s="31"/>
    </row>
    <row r="14" ht="181.2" customHeight="1" spans="1:186">
      <c r="A14" s="8">
        <v>3</v>
      </c>
      <c r="B14" s="8" t="s">
        <v>20</v>
      </c>
      <c r="C14" s="13" t="s">
        <v>21</v>
      </c>
      <c r="D14" s="8" t="s">
        <v>22</v>
      </c>
      <c r="E14" s="8" t="s">
        <v>3</v>
      </c>
      <c r="F14" s="8">
        <v>15</v>
      </c>
      <c r="G14" s="23">
        <v>44655</v>
      </c>
      <c r="H14" s="23">
        <v>44671</v>
      </c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  <c r="FZ14" s="31"/>
      <c r="GA14" s="31"/>
      <c r="GB14" s="31"/>
      <c r="GC14" s="31"/>
      <c r="GD14" s="31"/>
    </row>
    <row r="15" ht="155.4" customHeight="1" spans="1:186">
      <c r="A15" s="8">
        <v>4</v>
      </c>
      <c r="B15" s="8" t="s">
        <v>23</v>
      </c>
      <c r="C15" s="13" t="s">
        <v>24</v>
      </c>
      <c r="D15" s="8" t="s">
        <v>25</v>
      </c>
      <c r="E15" s="8" t="s">
        <v>3</v>
      </c>
      <c r="F15" s="8">
        <v>15</v>
      </c>
      <c r="G15" s="23">
        <v>44672</v>
      </c>
      <c r="H15" s="23">
        <v>44687</v>
      </c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  <c r="DV15" s="31"/>
      <c r="DW15" s="31"/>
      <c r="DX15" s="31"/>
      <c r="DY15" s="31"/>
      <c r="DZ15" s="31"/>
      <c r="EA15" s="31"/>
      <c r="EB15" s="31"/>
      <c r="EC15" s="31"/>
      <c r="ED15" s="31"/>
      <c r="EE15" s="31"/>
      <c r="EF15" s="31"/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/>
      <c r="EW15" s="31"/>
      <c r="EX15" s="31"/>
      <c r="EY15" s="31"/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  <c r="FK15" s="31"/>
      <c r="FL15" s="31"/>
      <c r="FM15" s="31"/>
      <c r="FN15" s="31"/>
      <c r="FO15" s="31"/>
      <c r="FP15" s="31"/>
      <c r="FQ15" s="31"/>
      <c r="FR15" s="31"/>
      <c r="FS15" s="31"/>
      <c r="FT15" s="31"/>
      <c r="FU15" s="31"/>
      <c r="FV15" s="31"/>
      <c r="FW15" s="31"/>
      <c r="FX15" s="31"/>
      <c r="FY15" s="31"/>
      <c r="FZ15" s="31"/>
      <c r="GA15" s="31"/>
      <c r="GB15" s="31"/>
      <c r="GC15" s="31"/>
      <c r="GD15" s="31"/>
    </row>
    <row r="16" ht="130.8" customHeight="1" spans="1:186">
      <c r="A16" s="8">
        <v>5</v>
      </c>
      <c r="B16" s="8" t="s">
        <v>26</v>
      </c>
      <c r="C16" s="13" t="s">
        <v>27</v>
      </c>
      <c r="D16" s="8" t="s">
        <v>28</v>
      </c>
      <c r="E16" s="8" t="s">
        <v>3</v>
      </c>
      <c r="F16" s="8">
        <v>15</v>
      </c>
      <c r="G16" s="23">
        <v>44688</v>
      </c>
      <c r="H16" s="23">
        <v>44704</v>
      </c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  <c r="DV16" s="31"/>
      <c r="DW16" s="31"/>
      <c r="DX16" s="31"/>
      <c r="DY16" s="31"/>
      <c r="DZ16" s="31"/>
      <c r="EA16" s="31"/>
      <c r="EB16" s="31"/>
      <c r="EC16" s="31"/>
      <c r="ED16" s="31"/>
      <c r="EE16" s="31"/>
      <c r="EF16" s="31"/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/>
      <c r="EW16" s="31"/>
      <c r="EX16" s="31"/>
      <c r="EY16" s="31"/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  <c r="FK16" s="31"/>
      <c r="FL16" s="31"/>
      <c r="FM16" s="31"/>
      <c r="FN16" s="31"/>
      <c r="FO16" s="31"/>
      <c r="FP16" s="31"/>
      <c r="FQ16" s="31"/>
      <c r="FR16" s="31"/>
      <c r="FS16" s="31"/>
      <c r="FT16" s="31"/>
      <c r="FU16" s="31"/>
      <c r="FV16" s="31"/>
      <c r="FW16" s="31"/>
      <c r="FX16" s="31"/>
      <c r="FY16" s="31"/>
      <c r="FZ16" s="31"/>
      <c r="GA16" s="31"/>
      <c r="GB16" s="31"/>
      <c r="GC16" s="31"/>
      <c r="GD16" s="31"/>
    </row>
    <row r="17" ht="130.8" customHeight="1" spans="1:186">
      <c r="A17" s="8">
        <v>6</v>
      </c>
      <c r="B17" s="8" t="s">
        <v>29</v>
      </c>
      <c r="C17" s="9" t="s">
        <v>30</v>
      </c>
      <c r="D17" s="8" t="s">
        <v>31</v>
      </c>
      <c r="E17" s="8" t="s">
        <v>3</v>
      </c>
      <c r="F17" s="8">
        <v>15</v>
      </c>
      <c r="G17" s="23">
        <v>44705</v>
      </c>
      <c r="H17" s="23">
        <v>44722</v>
      </c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  <c r="FR17" s="31"/>
      <c r="FS17" s="31"/>
      <c r="FT17" s="31"/>
      <c r="FU17" s="31"/>
      <c r="FV17" s="31"/>
      <c r="FW17" s="31"/>
      <c r="FX17" s="31"/>
      <c r="FY17" s="31"/>
      <c r="FZ17" s="31"/>
      <c r="GA17" s="31"/>
      <c r="GB17" s="31"/>
      <c r="GC17" s="31"/>
      <c r="GD17" s="31"/>
    </row>
    <row r="18" ht="108" customHeight="1" spans="1:186">
      <c r="A18" s="8">
        <v>7</v>
      </c>
      <c r="B18" s="8" t="s">
        <v>32</v>
      </c>
      <c r="C18" s="9" t="s">
        <v>33</v>
      </c>
      <c r="D18" s="8" t="s">
        <v>34</v>
      </c>
      <c r="E18" s="8" t="s">
        <v>3</v>
      </c>
      <c r="F18" s="8">
        <v>15</v>
      </c>
      <c r="G18" s="23">
        <v>44723</v>
      </c>
      <c r="H18" s="23">
        <v>44738</v>
      </c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  <c r="FZ18" s="31"/>
      <c r="GA18" s="31"/>
      <c r="GB18" s="31"/>
      <c r="GC18" s="31"/>
      <c r="GD18" s="31"/>
    </row>
    <row r="19" spans="7:7">
      <c r="G19" s="24"/>
    </row>
    <row r="21" hidden="1"/>
    <row r="22" hidden="1" spans="3:3">
      <c r="C22" s="1">
        <v>0</v>
      </c>
    </row>
    <row r="23" hidden="1" spans="8:8">
      <c r="H23" s="25"/>
    </row>
    <row r="24" hidden="1" spans="8:8">
      <c r="H24" s="14"/>
    </row>
    <row r="25" hidden="1" spans="8:8">
      <c r="H25" s="14"/>
    </row>
    <row r="26" hidden="1" spans="8:8">
      <c r="H26" s="14"/>
    </row>
    <row r="27" hidden="1" spans="6:6">
      <c r="F27" s="25" t="s">
        <v>35</v>
      </c>
    </row>
    <row r="28" hidden="1" spans="4:4">
      <c r="D28" s="14"/>
    </row>
    <row r="29" hidden="1" spans="4:7">
      <c r="D29" s="14"/>
      <c r="F29" s="14">
        <v>44197</v>
      </c>
      <c r="G29" s="14">
        <v>44197</v>
      </c>
    </row>
    <row r="30" hidden="1" spans="6:7">
      <c r="F30" s="14">
        <v>44210</v>
      </c>
      <c r="G30" s="14">
        <v>44210</v>
      </c>
    </row>
    <row r="31" hidden="1"/>
    <row r="32" hidden="1"/>
    <row r="33" hidden="1"/>
    <row r="34" hidden="1"/>
    <row r="35" hidden="1"/>
    <row r="36" hidden="1"/>
    <row r="37" hidden="1"/>
  </sheetData>
  <conditionalFormatting sqref="I9:DF9">
    <cfRule type="expression" dxfId="0" priority="7">
      <formula>I$12&lt;=EOMONTH($L$12,0)</formula>
    </cfRule>
    <cfRule type="expression" dxfId="0" priority="4">
      <formula>I$12&lt;=EOMONTH($L$12,0)</formula>
    </cfRule>
  </conditionalFormatting>
  <conditionalFormatting sqref="I9:DG9">
    <cfRule type="expression" dxfId="1" priority="5">
      <formula>AND(I$12&lt;=EOMONTH($L$12,1),I$12&gt;EOMONTH($L$12,0))</formula>
    </cfRule>
    <cfRule type="expression" dxfId="1" priority="2">
      <formula>AND(I$12&lt;=EOMONTH($L$12,1),I$12&gt;EOMONTH($L$12,0))</formula>
    </cfRule>
  </conditionalFormatting>
  <conditionalFormatting sqref="J9:DG9">
    <cfRule type="expression" dxfId="2" priority="6">
      <formula>AND(J$12&lt;=EOMONTH($L$12,2),J$12&gt;EOMONTH($L$12,0),J$12&gt;EOMONTH($L$12,1))</formula>
    </cfRule>
    <cfRule type="expression" dxfId="2" priority="3">
      <formula>AND(J$12&lt;=EOMONTH($L$12,2),J$12&gt;EOMONTH($L$12,0),J$12&gt;EOMONTH($L$12,1))</formula>
    </cfRule>
  </conditionalFormatting>
  <conditionalFormatting sqref="I10:GD10">
    <cfRule type="expression" dxfId="3" priority="8">
      <formula>AND(TODAY()&gt;=I$12,TODAY()&lt;J$12)</formula>
    </cfRule>
  </conditionalFormatting>
  <conditionalFormatting sqref="I11:GD11">
    <cfRule type="expression" dxfId="3" priority="1">
      <formula>AND(TODAY()&gt;=I$12,TODAY()&lt;J$12)</formula>
    </cfRule>
  </conditionalFormatting>
  <conditionalFormatting sqref="I12:GD18">
    <cfRule type="expression" dxfId="4" priority="75">
      <formula>AND(AND(I$10&gt;=$G12,I$10&lt;=$H12),OR(I$10=#REF!,WEEKDAY(I$10,2)&gt;5))</formula>
    </cfRule>
    <cfRule type="expression" dxfId="5" priority="76" stopIfTrue="1">
      <formula>AND($E12="All",I$10&gt;=$G12,I$10&lt;=$H12)</formula>
    </cfRule>
    <cfRule type="expression" dxfId="6" priority="77" stopIfTrue="1">
      <formula>AND($E12="Dev 4",I$10&gt;=$G12,I$10&lt;=$H12)</formula>
    </cfRule>
    <cfRule type="expression" dxfId="7" priority="78" stopIfTrue="1">
      <formula>AND($E12="Dev 3",I$10&gt;=$G12,I$10&lt;=$H12)</formula>
    </cfRule>
    <cfRule type="expression" dxfId="8" priority="79" stopIfTrue="1">
      <formula>AND($E12="Dev 2",I$10&gt;=$G12,I$10&lt;=$H12)</formula>
    </cfRule>
    <cfRule type="expression" dxfId="9" priority="80" stopIfTrue="1">
      <formula>AND($E12="Dev 1",I$10&gt;=$G12,I$10&lt;=$H12)</formula>
    </cfRule>
  </conditionalFormatting>
  <dataValidations count="1">
    <dataValidation type="list" allowBlank="1" showInputMessage="1" showErrorMessage="1" sqref="E12:E18">
      <formula1>$F$2:$F$6</formula1>
    </dataValidation>
  </dataValidations>
  <pageMargins left="0.699305555555556" right="0.699305555555556" top="0.75" bottom="0.75" header="0.3" footer="0.3"/>
  <pageSetup paperSize="9" orientation="portrait" horizontalDpi="360" verticalDpi="36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Audio book app Admin panel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Augurs-PC</dc:creator>
  <cp:lastModifiedBy>Ana_Augurs</cp:lastModifiedBy>
  <dcterms:created xsi:type="dcterms:W3CDTF">2020-07-22T18:16:00Z</dcterms:created>
  <dcterms:modified xsi:type="dcterms:W3CDTF">2022-03-04T22:21:53Z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1033-3.1.0.4974</vt:lpwstr>
  </property>
</Properties>
</file>