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ikki\peter sir\new\"/>
    </mc:Choice>
  </mc:AlternateContent>
  <bookViews>
    <workbookView xWindow="0" yWindow="0" windowWidth="23040" windowHeight="9372"/>
  </bookViews>
  <sheets>
    <sheet name="Gantt Chart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'Gantt Chart'!$G$9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2" i="1" l="1"/>
  <c r="G13" i="1" s="1"/>
  <c r="H13" i="1" s="1"/>
  <c r="G14" i="1" s="1"/>
  <c r="I10" i="1"/>
  <c r="I9" i="1" s="1"/>
  <c r="I11" i="1" l="1"/>
  <c r="J10" i="1"/>
  <c r="H14" i="1" l="1"/>
  <c r="G15" i="1" s="1"/>
  <c r="H15" i="1" s="1"/>
  <c r="J11" i="1"/>
  <c r="K10" i="1"/>
  <c r="K11" i="1" l="1"/>
  <c r="L10" i="1"/>
  <c r="M10" i="1" l="1"/>
  <c r="L11" i="1"/>
  <c r="N10" i="1" l="1"/>
  <c r="M11" i="1"/>
  <c r="O10" i="1" l="1"/>
  <c r="N11" i="1"/>
  <c r="O11" i="1" l="1"/>
  <c r="P10" i="1"/>
  <c r="P11" i="1" l="1"/>
  <c r="Q10" i="1"/>
  <c r="P9" i="1"/>
  <c r="R10" i="1" l="1"/>
  <c r="Q11" i="1"/>
  <c r="R11" i="1" l="1"/>
  <c r="S10" i="1"/>
  <c r="T10" i="1" l="1"/>
  <c r="S11" i="1"/>
  <c r="T11" i="1" l="1"/>
  <c r="U10" i="1"/>
  <c r="V10" i="1" l="1"/>
  <c r="V11" i="1" s="1"/>
  <c r="U11" i="1"/>
  <c r="W10" i="1" l="1"/>
  <c r="W11" i="1" l="1"/>
  <c r="X10" i="1"/>
  <c r="W9" i="1"/>
  <c r="Y10" i="1" l="1"/>
  <c r="X11" i="1"/>
  <c r="Z10" i="1" l="1"/>
  <c r="Y11" i="1"/>
  <c r="Z11" i="1" l="1"/>
  <c r="AA10" i="1"/>
  <c r="AB10" i="1" l="1"/>
  <c r="AA11" i="1"/>
  <c r="AB11" i="1" l="1"/>
  <c r="AC10" i="1"/>
  <c r="AD10" i="1" l="1"/>
  <c r="AC11" i="1"/>
  <c r="AD9" i="1" l="1"/>
  <c r="AE10" i="1"/>
  <c r="AD11" i="1"/>
  <c r="AE11" i="1" l="1"/>
  <c r="AF10" i="1"/>
  <c r="AG10" i="1" l="1"/>
  <c r="AF11" i="1"/>
  <c r="AH10" i="1" l="1"/>
  <c r="AG11" i="1"/>
  <c r="AH11" i="1" l="1"/>
  <c r="AI10" i="1"/>
  <c r="AI11" i="1" l="1"/>
  <c r="AJ10" i="1"/>
  <c r="AK10" i="1" l="1"/>
  <c r="AJ11" i="1"/>
  <c r="AL10" i="1" l="1"/>
  <c r="AK11" i="1"/>
  <c r="AK9" i="1"/>
  <c r="AL11" i="1" l="1"/>
  <c r="AM10" i="1"/>
  <c r="AM11" i="1" l="1"/>
  <c r="AN10" i="1"/>
  <c r="AO10" i="1" l="1"/>
  <c r="AN11" i="1"/>
  <c r="AP10" i="1" l="1"/>
  <c r="AO11" i="1"/>
  <c r="AP11" i="1" l="1"/>
  <c r="AQ10" i="1"/>
  <c r="AQ11" i="1" l="1"/>
  <c r="AR10" i="1"/>
  <c r="AR11" i="1" l="1"/>
  <c r="AS10" i="1"/>
  <c r="AS11" i="1" l="1"/>
  <c r="AT10" i="1"/>
  <c r="AU10" i="1" l="1"/>
  <c r="AT11" i="1"/>
  <c r="AU11" i="1" l="1"/>
  <c r="AV10" i="1"/>
  <c r="AV11" i="1" l="1"/>
  <c r="AW10" i="1"/>
  <c r="AX10" i="1" l="1"/>
  <c r="AW11" i="1"/>
  <c r="AY10" i="1" l="1"/>
  <c r="AX11" i="1"/>
  <c r="AZ10" i="1" l="1"/>
  <c r="AY11" i="1"/>
  <c r="AZ11" i="1" l="1"/>
  <c r="BA10" i="1"/>
  <c r="BB10" i="1" l="1"/>
  <c r="BA11" i="1"/>
  <c r="BB11" i="1" l="1"/>
  <c r="BC10" i="1"/>
  <c r="BC11" i="1" l="1"/>
  <c r="BD10" i="1"/>
  <c r="BD11" i="1" l="1"/>
  <c r="BE10" i="1"/>
  <c r="BE11" i="1" l="1"/>
  <c r="BF10" i="1"/>
  <c r="BF11" i="1" l="1"/>
  <c r="BG10" i="1"/>
  <c r="BG11" i="1" l="1"/>
  <c r="BH10" i="1"/>
  <c r="BI10" i="1" l="1"/>
  <c r="BH11" i="1"/>
  <c r="BJ10" i="1" l="1"/>
  <c r="BI11" i="1"/>
  <c r="BJ11" i="1" l="1"/>
  <c r="BK10" i="1"/>
  <c r="BK11" i="1" l="1"/>
  <c r="BL10" i="1"/>
  <c r="BL11" i="1" l="1"/>
  <c r="BM10" i="1"/>
  <c r="BN10" i="1" l="1"/>
  <c r="BM11" i="1"/>
  <c r="BN9" i="1" l="1"/>
  <c r="BN11" i="1"/>
  <c r="BO10" i="1"/>
  <c r="BP10" i="1" l="1"/>
  <c r="BO11" i="1"/>
  <c r="BP11" i="1" l="1"/>
  <c r="BQ10" i="1"/>
  <c r="BR10" i="1" l="1"/>
  <c r="BQ11" i="1"/>
  <c r="BR11" i="1" l="1"/>
  <c r="BS10" i="1"/>
  <c r="BS11" i="1" l="1"/>
  <c r="BT10" i="1"/>
  <c r="BT11" i="1" l="1"/>
  <c r="BU10" i="1"/>
  <c r="BV10" i="1" l="1"/>
  <c r="BU11" i="1"/>
  <c r="BV11" i="1" l="1"/>
  <c r="BW10" i="1"/>
  <c r="BW11" i="1" l="1"/>
  <c r="BX10" i="1"/>
  <c r="BX11" i="1" l="1"/>
  <c r="BY10" i="1"/>
  <c r="BY11" i="1" l="1"/>
  <c r="BZ10" i="1"/>
  <c r="CA10" i="1" l="1"/>
  <c r="BZ11" i="1"/>
  <c r="CA11" i="1" l="1"/>
  <c r="CB10" i="1"/>
  <c r="CB11" i="1" l="1"/>
  <c r="CC10" i="1"/>
  <c r="CD10" i="1" l="1"/>
  <c r="CC11" i="1"/>
  <c r="CD11" i="1" l="1"/>
  <c r="CE10" i="1"/>
  <c r="CE11" i="1" l="1"/>
  <c r="CF10" i="1"/>
  <c r="CG10" i="1" l="1"/>
  <c r="CF11" i="1"/>
  <c r="CH10" i="1" l="1"/>
  <c r="CG11" i="1"/>
  <c r="CH11" i="1" l="1"/>
  <c r="CI10" i="1"/>
  <c r="CI11" i="1" l="1"/>
  <c r="CJ10" i="1"/>
  <c r="CJ11" i="1" l="1"/>
  <c r="CK10" i="1"/>
  <c r="CL10" i="1" l="1"/>
  <c r="CK11" i="1"/>
  <c r="CL11" i="1" l="1"/>
  <c r="CM10" i="1"/>
  <c r="CN10" i="1" l="1"/>
  <c r="CM11" i="1"/>
  <c r="CN11" i="1" l="1"/>
  <c r="CO10" i="1"/>
  <c r="CP10" i="1" l="1"/>
  <c r="CO11" i="1"/>
  <c r="CP11" i="1" l="1"/>
  <c r="CQ10" i="1"/>
  <c r="CQ11" i="1" l="1"/>
  <c r="CR10" i="1"/>
  <c r="CR11" i="1" l="1"/>
  <c r="CS10" i="1"/>
  <c r="CS11" i="1" l="1"/>
  <c r="CT10" i="1"/>
  <c r="CS9" i="1"/>
  <c r="CT11" i="1" l="1"/>
  <c r="CU10" i="1"/>
  <c r="CU11" i="1" l="1"/>
  <c r="CV10" i="1"/>
  <c r="CV11" i="1" l="1"/>
  <c r="CW10" i="1"/>
  <c r="CW11" i="1" l="1"/>
  <c r="CX10" i="1"/>
  <c r="CX11" i="1" l="1"/>
  <c r="CY10" i="1"/>
  <c r="CY11" i="1" l="1"/>
  <c r="CZ10" i="1"/>
  <c r="CZ11" i="1" l="1"/>
  <c r="DA10" i="1"/>
  <c r="DB10" i="1" l="1"/>
  <c r="DA11" i="1"/>
  <c r="DB11" i="1" l="1"/>
  <c r="DC10" i="1"/>
  <c r="DD10" i="1" l="1"/>
  <c r="DC11" i="1"/>
  <c r="DE10" i="1" l="1"/>
  <c r="DD11" i="1"/>
  <c r="DF10" i="1" l="1"/>
  <c r="DE11" i="1"/>
  <c r="DF11" i="1" l="1"/>
  <c r="DG10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M11" i="1" l="1"/>
  <c r="DN10" i="1"/>
  <c r="DN11" i="1" l="1"/>
  <c r="DO10" i="1"/>
  <c r="DO11" i="1" l="1"/>
  <c r="DP10" i="1"/>
  <c r="DP11" i="1" l="1"/>
  <c r="DQ10" i="1"/>
  <c r="DR10" i="1" l="1"/>
  <c r="DQ11" i="1"/>
  <c r="DR11" i="1" l="1"/>
  <c r="DS10" i="1"/>
  <c r="DS11" i="1" l="1"/>
  <c r="DT10" i="1"/>
  <c r="DT11" i="1" l="1"/>
  <c r="DU10" i="1"/>
  <c r="DV10" i="1" l="1"/>
  <c r="DU11" i="1"/>
  <c r="DV11" i="1" l="1"/>
  <c r="DW10" i="1"/>
  <c r="DW9" i="1" s="1"/>
  <c r="DW11" i="1" l="1"/>
  <c r="DX10" i="1"/>
  <c r="DX11" i="1" l="1"/>
  <c r="DY10" i="1"/>
  <c r="DZ10" i="1" l="1"/>
  <c r="DY11" i="1"/>
  <c r="DZ11" i="1" l="1"/>
  <c r="EA10" i="1"/>
  <c r="EB10" i="1" l="1"/>
  <c r="EA11" i="1"/>
  <c r="EB11" i="1" l="1"/>
  <c r="EC10" i="1"/>
  <c r="ED10" i="1" l="1"/>
  <c r="EC11" i="1"/>
  <c r="ED11" i="1" l="1"/>
  <c r="EE10" i="1"/>
  <c r="EE11" i="1" l="1"/>
  <c r="EF10" i="1"/>
  <c r="EF11" i="1" l="1"/>
  <c r="EG10" i="1"/>
  <c r="EH10" i="1" l="1"/>
  <c r="EG11" i="1"/>
  <c r="EH11" i="1" l="1"/>
  <c r="EI10" i="1"/>
  <c r="EI11" i="1" l="1"/>
  <c r="EJ10" i="1"/>
  <c r="EJ11" i="1" l="1"/>
  <c r="EK10" i="1"/>
  <c r="EK11" i="1" l="1"/>
  <c r="EL10" i="1"/>
  <c r="EL11" i="1" l="1"/>
  <c r="EM10" i="1"/>
  <c r="EM11" i="1" l="1"/>
  <c r="EN10" i="1"/>
  <c r="EN11" i="1" l="1"/>
  <c r="EO10" i="1"/>
  <c r="EP10" i="1" l="1"/>
  <c r="EO11" i="1"/>
  <c r="EP11" i="1" l="1"/>
  <c r="EQ10" i="1"/>
  <c r="ER10" i="1" l="1"/>
  <c r="EQ11" i="1"/>
  <c r="ER11" i="1" l="1"/>
  <c r="ES10" i="1"/>
  <c r="ES11" i="1" l="1"/>
  <c r="ET10" i="1"/>
  <c r="ET11" i="1" l="1"/>
  <c r="EU10" i="1"/>
  <c r="EU11" i="1" l="1"/>
  <c r="EV10" i="1"/>
  <c r="EV11" i="1" l="1"/>
  <c r="EW10" i="1"/>
  <c r="EX10" i="1" l="1"/>
  <c r="EW11" i="1"/>
  <c r="EX11" i="1" l="1"/>
  <c r="EY10" i="1"/>
  <c r="EZ10" i="1" l="1"/>
  <c r="EY11" i="1"/>
  <c r="EZ11" i="1" l="1"/>
  <c r="FA10" i="1"/>
  <c r="FB10" i="1" l="1"/>
  <c r="FB9" i="1" s="1"/>
  <c r="FA11" i="1"/>
  <c r="FB11" i="1" l="1"/>
  <c r="FC10" i="1"/>
  <c r="FC11" i="1" l="1"/>
  <c r="FD10" i="1"/>
  <c r="FD11" i="1" l="1"/>
  <c r="FE10" i="1"/>
  <c r="FE11" i="1" l="1"/>
  <c r="FF10" i="1"/>
  <c r="FG10" i="1" l="1"/>
  <c r="FF11" i="1"/>
  <c r="FG11" i="1" l="1"/>
  <c r="FH10" i="1"/>
  <c r="FH11" i="1" l="1"/>
  <c r="FI10" i="1"/>
  <c r="FI11" i="1" l="1"/>
  <c r="FJ10" i="1"/>
  <c r="FJ11" i="1" l="1"/>
  <c r="FK10" i="1"/>
  <c r="FK11" i="1" l="1"/>
  <c r="FL10" i="1"/>
  <c r="FL11" i="1" l="1"/>
  <c r="FM10" i="1"/>
  <c r="FN10" i="1" l="1"/>
  <c r="FM11" i="1"/>
  <c r="FN11" i="1" l="1"/>
  <c r="FO10" i="1"/>
  <c r="FP10" i="1" l="1"/>
  <c r="FO11" i="1"/>
  <c r="FP11" i="1" l="1"/>
  <c r="FQ10" i="1"/>
  <c r="FQ11" i="1" l="1"/>
  <c r="FR10" i="1"/>
  <c r="FR11" i="1" l="1"/>
  <c r="FS10" i="1"/>
  <c r="FS11" i="1" l="1"/>
  <c r="FT10" i="1"/>
  <c r="FT11" i="1" l="1"/>
  <c r="FU10" i="1"/>
  <c r="FV10" i="1" l="1"/>
  <c r="FU11" i="1"/>
  <c r="FV11" i="1" l="1"/>
  <c r="FW10" i="1"/>
  <c r="FW11" i="1" l="1"/>
  <c r="FX10" i="1"/>
  <c r="FX11" i="1" l="1"/>
  <c r="FY10" i="1"/>
  <c r="FY11" i="1" l="1"/>
  <c r="FZ10" i="1"/>
  <c r="FZ11" i="1" l="1"/>
  <c r="GA10" i="1"/>
  <c r="GA11" i="1" l="1"/>
  <c r="GB10" i="1"/>
  <c r="GB11" i="1" l="1"/>
  <c r="GC10" i="1"/>
  <c r="GD10" i="1" l="1"/>
  <c r="GC11" i="1"/>
  <c r="GD11" i="1" l="1"/>
  <c r="GE10" i="1"/>
  <c r="GE9" i="1" s="1"/>
  <c r="GF10" i="1" l="1"/>
  <c r="GE11" i="1"/>
  <c r="GG10" i="1" l="1"/>
  <c r="GF11" i="1"/>
  <c r="GH10" i="1" l="1"/>
  <c r="GG11" i="1"/>
  <c r="GI10" i="1" l="1"/>
  <c r="GH11" i="1"/>
  <c r="GI11" i="1" l="1"/>
  <c r="GJ10" i="1"/>
  <c r="GK10" i="1" l="1"/>
  <c r="GJ11" i="1"/>
  <c r="GL10" i="1" l="1"/>
  <c r="GK11" i="1"/>
  <c r="GM10" i="1" l="1"/>
  <c r="GL11" i="1"/>
  <c r="GM11" i="1" l="1"/>
  <c r="GN10" i="1"/>
  <c r="GN11" i="1" l="1"/>
  <c r="GO10" i="1"/>
  <c r="GP10" i="1" l="1"/>
  <c r="GO11" i="1"/>
  <c r="GQ10" i="1" l="1"/>
  <c r="GP11" i="1"/>
  <c r="GQ11" i="1" l="1"/>
  <c r="GR10" i="1"/>
  <c r="GS10" i="1" l="1"/>
  <c r="GR11" i="1"/>
  <c r="GT10" i="1" l="1"/>
  <c r="GS11" i="1"/>
  <c r="GU10" i="1" l="1"/>
  <c r="GT11" i="1"/>
  <c r="GV10" i="1" l="1"/>
  <c r="GU11" i="1"/>
  <c r="GW10" i="1" l="1"/>
  <c r="GV11" i="1"/>
  <c r="GX10" i="1" l="1"/>
  <c r="GW11" i="1"/>
  <c r="GY10" i="1" l="1"/>
  <c r="GX11" i="1"/>
  <c r="GZ10" i="1" l="1"/>
  <c r="GY11" i="1"/>
  <c r="HA10" i="1" l="1"/>
  <c r="GZ11" i="1"/>
  <c r="HB10" i="1" l="1"/>
  <c r="HA11" i="1"/>
  <c r="HC10" i="1" l="1"/>
  <c r="HB11" i="1"/>
  <c r="HD10" i="1" l="1"/>
  <c r="HC11" i="1"/>
  <c r="HE10" i="1" l="1"/>
  <c r="HD11" i="1"/>
  <c r="HF10" i="1" l="1"/>
  <c r="HE11" i="1"/>
  <c r="HG10" i="1" l="1"/>
  <c r="HF11" i="1"/>
  <c r="HG11" i="1" l="1"/>
  <c r="HH10" i="1"/>
  <c r="HI10" i="1" l="1"/>
  <c r="HI9" i="1" s="1"/>
  <c r="HH11" i="1"/>
  <c r="HJ10" i="1" l="1"/>
  <c r="HI11" i="1"/>
  <c r="HK10" i="1" l="1"/>
  <c r="HJ11" i="1"/>
  <c r="HK11" i="1" l="1"/>
  <c r="HL10" i="1"/>
  <c r="HM10" i="1" l="1"/>
  <c r="HL11" i="1"/>
  <c r="HN10" i="1" l="1"/>
  <c r="HM11" i="1"/>
  <c r="HO10" i="1" l="1"/>
  <c r="HN11" i="1"/>
  <c r="HP10" i="1" l="1"/>
  <c r="HO11" i="1"/>
  <c r="HQ10" i="1" l="1"/>
  <c r="HP11" i="1"/>
  <c r="HR10" i="1" l="1"/>
  <c r="HQ11" i="1"/>
  <c r="HS10" i="1" l="1"/>
  <c r="HR11" i="1"/>
  <c r="HS11" i="1" l="1"/>
  <c r="HT10" i="1"/>
  <c r="HU10" i="1" l="1"/>
  <c r="HT11" i="1"/>
  <c r="HV10" i="1" l="1"/>
  <c r="HU11" i="1"/>
  <c r="HW10" i="1" l="1"/>
  <c r="HV11" i="1"/>
  <c r="HX10" i="1" l="1"/>
  <c r="HW11" i="1"/>
  <c r="HY10" i="1" l="1"/>
  <c r="HX11" i="1"/>
  <c r="HZ10" i="1" l="1"/>
  <c r="HY11" i="1"/>
  <c r="IA10" i="1" l="1"/>
  <c r="HZ11" i="1"/>
  <c r="IB10" i="1" l="1"/>
  <c r="IA11" i="1"/>
  <c r="IC10" i="1" l="1"/>
  <c r="IB11" i="1"/>
  <c r="ID10" i="1" l="1"/>
  <c r="IC11" i="1"/>
  <c r="IE10" i="1" l="1"/>
  <c r="ID11" i="1"/>
  <c r="IE11" i="1" l="1"/>
  <c r="IF10" i="1"/>
  <c r="IG10" i="1" l="1"/>
  <c r="IF11" i="1"/>
  <c r="IH10" i="1" l="1"/>
  <c r="IG11" i="1"/>
  <c r="II10" i="1" l="1"/>
  <c r="IH11" i="1"/>
  <c r="IJ10" i="1" l="1"/>
  <c r="II11" i="1"/>
  <c r="IK10" i="1" l="1"/>
  <c r="IJ11" i="1"/>
  <c r="IL10" i="1" l="1"/>
  <c r="IK11" i="1"/>
  <c r="IM10" i="1" l="1"/>
  <c r="IL11" i="1"/>
  <c r="IN10" i="1" l="1"/>
  <c r="IN9" i="1" s="1"/>
  <c r="IM11" i="1"/>
  <c r="IO10" i="1" l="1"/>
  <c r="IN11" i="1"/>
  <c r="IP10" i="1" l="1"/>
  <c r="IO11" i="1"/>
  <c r="IQ10" i="1" l="1"/>
  <c r="IP11" i="1"/>
  <c r="IQ11" i="1" l="1"/>
  <c r="IR10" i="1"/>
  <c r="IS10" i="1" l="1"/>
  <c r="IR11" i="1"/>
  <c r="IT10" i="1" l="1"/>
  <c r="IS11" i="1"/>
  <c r="IU10" i="1" l="1"/>
  <c r="IT11" i="1"/>
  <c r="IV10" i="1" l="1"/>
  <c r="IU11" i="1"/>
  <c r="IW10" i="1" l="1"/>
  <c r="IV11" i="1"/>
  <c r="IX10" i="1" l="1"/>
  <c r="IW11" i="1"/>
  <c r="IY10" i="1" l="1"/>
  <c r="IX11" i="1"/>
  <c r="IZ10" i="1" l="1"/>
  <c r="IY11" i="1"/>
  <c r="JA10" i="1" l="1"/>
  <c r="IZ11" i="1"/>
  <c r="JB10" i="1" l="1"/>
  <c r="JA11" i="1"/>
  <c r="JC10" i="1" l="1"/>
  <c r="JB11" i="1"/>
  <c r="JC11" i="1" l="1"/>
  <c r="JD10" i="1"/>
  <c r="JE10" i="1" l="1"/>
  <c r="JD11" i="1"/>
  <c r="JF10" i="1" l="1"/>
  <c r="JE11" i="1"/>
  <c r="JG10" i="1" l="1"/>
  <c r="JF11" i="1"/>
  <c r="JH10" i="1" l="1"/>
  <c r="JG11" i="1"/>
  <c r="JI10" i="1" l="1"/>
  <c r="JH11" i="1"/>
  <c r="JJ10" i="1" l="1"/>
  <c r="JI11" i="1"/>
  <c r="JK10" i="1" l="1"/>
  <c r="JJ11" i="1"/>
  <c r="JL10" i="1" l="1"/>
  <c r="JK11" i="1"/>
  <c r="JM10" i="1" l="1"/>
  <c r="JL11" i="1"/>
  <c r="JN10" i="1" l="1"/>
  <c r="JM11" i="1"/>
  <c r="JO10" i="1" l="1"/>
  <c r="JN11" i="1"/>
  <c r="JO11" i="1" l="1"/>
  <c r="JP10" i="1"/>
  <c r="JQ10" i="1" l="1"/>
  <c r="JP11" i="1"/>
  <c r="JR10" i="1" l="1"/>
  <c r="JR9" i="1" s="1"/>
  <c r="JQ11" i="1"/>
  <c r="JS10" i="1" l="1"/>
  <c r="JR11" i="1"/>
  <c r="JT10" i="1" l="1"/>
  <c r="JS11" i="1"/>
  <c r="JU10" i="1" l="1"/>
  <c r="JT11" i="1"/>
  <c r="JV10" i="1" l="1"/>
  <c r="JU11" i="1"/>
  <c r="JW10" i="1" l="1"/>
  <c r="JV11" i="1"/>
  <c r="JX10" i="1" l="1"/>
  <c r="JW11" i="1"/>
  <c r="JY10" i="1" l="1"/>
  <c r="JX11" i="1"/>
  <c r="JZ10" i="1" l="1"/>
  <c r="JY11" i="1"/>
  <c r="KA10" i="1" l="1"/>
  <c r="JZ11" i="1"/>
  <c r="KA11" i="1" l="1"/>
  <c r="KB10" i="1"/>
  <c r="KC10" i="1" l="1"/>
  <c r="KB11" i="1"/>
  <c r="KD10" i="1" l="1"/>
  <c r="KC11" i="1"/>
  <c r="KE10" i="1" l="1"/>
  <c r="KD11" i="1"/>
  <c r="KF10" i="1" l="1"/>
  <c r="KE11" i="1"/>
  <c r="KG10" i="1" l="1"/>
  <c r="KF11" i="1"/>
  <c r="KG11" i="1" l="1"/>
  <c r="KH10" i="1"/>
  <c r="KI10" i="1" l="1"/>
  <c r="KH11" i="1"/>
  <c r="KJ10" i="1" l="1"/>
  <c r="KI11" i="1"/>
  <c r="KJ11" i="1" l="1"/>
  <c r="KK10" i="1"/>
  <c r="KL10" i="1" l="1"/>
  <c r="KK11" i="1"/>
  <c r="KM10" i="1" l="1"/>
  <c r="KL11" i="1"/>
  <c r="KM11" i="1" l="1"/>
  <c r="KN10" i="1"/>
  <c r="KN11" i="1" l="1"/>
  <c r="KO10" i="1"/>
  <c r="KP10" i="1" l="1"/>
  <c r="KO11" i="1"/>
  <c r="KQ10" i="1" l="1"/>
  <c r="KP11" i="1"/>
  <c r="KQ11" i="1" l="1"/>
  <c r="KR10" i="1"/>
  <c r="KR11" i="1" l="1"/>
  <c r="KS10" i="1"/>
  <c r="KT10" i="1" l="1"/>
  <c r="KS11" i="1"/>
  <c r="KU10" i="1" l="1"/>
  <c r="KT11" i="1"/>
  <c r="KV10" i="1" l="1"/>
  <c r="KU11" i="1"/>
  <c r="KV11" i="1" l="1"/>
</calcChain>
</file>

<file path=xl/sharedStrings.xml><?xml version="1.0" encoding="utf-8"?>
<sst xmlns="http://schemas.openxmlformats.org/spreadsheetml/2006/main" count="31" uniqueCount="27">
  <si>
    <t>Resources</t>
  </si>
  <si>
    <t>Dev 1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</si>
  <si>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</si>
  <si>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</si>
  <si>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</si>
  <si>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</si>
  <si>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</si>
  <si>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</si>
  <si>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</si>
  <si>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</si>
  <si>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</si>
  <si>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</si>
  <si>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</si>
  <si>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MS-3</t>
  </si>
  <si>
    <t>MS-4</t>
  </si>
  <si>
    <r>
      <rPr>
        <b/>
        <sz val="10"/>
        <color theme="1"/>
        <rFont val="Calibri"/>
        <family val="2"/>
        <scheme val="minor"/>
      </rPr>
      <t>Note:</t>
    </r>
    <r>
      <rPr>
        <sz val="10"/>
        <color theme="1"/>
        <rFont val="Calibri"/>
        <family val="2"/>
        <scheme val="minor"/>
      </rPr>
      <t xml:space="preserve"> Non- working days/public holdiays are not consider in this Gantt chart </t>
    </r>
  </si>
  <si>
    <t>BR001</t>
  </si>
  <si>
    <t>MS-2</t>
  </si>
  <si>
    <t>Dev 2</t>
  </si>
  <si>
    <t>BR002</t>
  </si>
  <si>
    <t>BR003</t>
  </si>
  <si>
    <t>BR004</t>
  </si>
  <si>
    <r>
      <rPr>
        <b/>
        <sz val="16"/>
        <color theme="1"/>
        <rFont val="Calibri"/>
        <family val="2"/>
        <scheme val="minor"/>
      </rPr>
      <t>GANTT Chart : Social  Mobile app (Web Admin panel)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 ATPL07292022     &lt;SCI.ID.&gt; / Ver: 01.0</t>
    </r>
  </si>
  <si>
    <t>&gt; Create user functionality
&gt; Add name
&gt;  Add email id
&gt;  Phone number
&gt;  Change login details of the existing  users
&gt;  Internal testing and fixes 
&gt;  UAT</t>
  </si>
  <si>
    <t xml:space="preserve">&gt;  Theme finalization (Checked by client)
&gt; Theme set up (All static pages )
&gt; Admin login page 
&gt;  Admin log out page 
&gt;   Dashboard 
&gt; User management 
&gt; User log
&gt; Filter management
&gt; Create user
&gt; Internal testing and fixes </t>
  </si>
  <si>
    <t xml:space="preserve">&gt;  Login for admin  
&gt;  Log for admin 
&gt; Dashboard features ( Such as total users. Active users)
&gt;  User management (Such as list of all the registered user as per their details on the mobile app entered, edit user, delete user, view user details)
&gt; Internal testing and fixes </t>
  </si>
  <si>
    <t xml:space="preserve">&gt;  User log management features development
&gt;  User details
&gt;  Last login
&gt;  Active users
&gt;  Offline users
&gt;  Export user details 
&gt;  Internal testing and fixes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</si>
</sst>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[$-409]dd/m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3" fillId="2" borderId="1" xfId="1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>
      <alignment vertical="center"/>
    </xf>
    <xf numFmtId="164" fontId="5" fillId="5" borderId="0" xfId="0" applyNumberFormat="1" applyFont="1" applyFill="1" applyBorder="1" applyAlignment="1">
      <alignment vertical="center"/>
    </xf>
    <xf numFmtId="164" fontId="5" fillId="5" borderId="2" xfId="0" applyNumberFormat="1" applyFont="1" applyFill="1" applyBorder="1" applyAlignment="1">
      <alignment vertical="center"/>
    </xf>
    <xf numFmtId="0" fontId="5" fillId="5" borderId="3" xfId="0" applyFont="1" applyFill="1" applyBorder="1" applyAlignment="1">
      <alignment vertical="center" shrinkToFit="1"/>
    </xf>
    <xf numFmtId="0" fontId="5" fillId="5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/>
    <xf numFmtId="0" fontId="2" fillId="6" borderId="1" xfId="0" applyFont="1" applyFill="1" applyBorder="1" applyAlignment="1"/>
    <xf numFmtId="0" fontId="6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" fontId="0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165" fontId="0" fillId="0" borderId="1" xfId="0" applyNumberFormat="1" applyFill="1" applyBorder="1" applyAlignment="1">
      <alignment vertical="center"/>
    </xf>
    <xf numFmtId="165" fontId="0" fillId="0" borderId="0" xfId="0" applyNumberFormat="1" applyAlignment="1"/>
    <xf numFmtId="0" fontId="8" fillId="0" borderId="1" xfId="0" applyFont="1" applyBorder="1" applyAlignment="1">
      <alignment vertical="center"/>
    </xf>
    <xf numFmtId="0" fontId="10" fillId="7" borderId="1" xfId="0" applyFont="1" applyFill="1" applyBorder="1" applyAlignment="1"/>
    <xf numFmtId="0" fontId="3" fillId="7" borderId="1" xfId="0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vertical="center" wrapText="1"/>
    </xf>
  </cellXfs>
  <cellStyles count="2">
    <cellStyle name="Date" xfId="1"/>
    <cellStyle name="Normal" xfId="0" builtinId="0"/>
  </cellStyles>
  <dxfs count="79">
    <dxf>
      <fill>
        <patternFill>
          <bgColor theme="4" tint="-0.24994659260841701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2</xdr:col>
      <xdr:colOff>4656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25399</xdr:colOff>
      <xdr:row>1</xdr:row>
      <xdr:rowOff>118532</xdr:rowOff>
    </xdr:from>
    <xdr:to>
      <xdr:col>2</xdr:col>
      <xdr:colOff>4656</xdr:colOff>
      <xdr:row>1</xdr:row>
      <xdr:rowOff>522392</xdr:rowOff>
    </xdr:to>
    <xdr:pic>
      <xdr:nvPicPr>
        <xdr:cNvPr id="3" name="Picture 2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49" y="309032"/>
          <a:ext cx="1007957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ony\Downloads\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78"/>
  <sheetViews>
    <sheetView tabSelected="1" workbookViewId="0">
      <selection activeCell="C6" sqref="C6"/>
    </sheetView>
  </sheetViews>
  <sheetFormatPr defaultColWidth="8.88671875" defaultRowHeight="14.4" x14ac:dyDescent="0.3"/>
  <cols>
    <col min="1" max="1" width="3.6640625" style="3" bestFit="1" customWidth="1"/>
    <col min="2" max="2" width="15.44140625" style="24" customWidth="1"/>
    <col min="3" max="3" width="72.109375" style="3" customWidth="1"/>
    <col min="4" max="4" width="12.5546875" style="3" bestFit="1" customWidth="1"/>
    <col min="5" max="5" width="10.109375" style="3" bestFit="1" customWidth="1"/>
    <col min="6" max="6" width="18.5546875" style="3" bestFit="1" customWidth="1"/>
    <col min="7" max="7" width="12.109375" style="3" bestFit="1" customWidth="1"/>
    <col min="8" max="8" width="11.33203125" style="3" bestFit="1" customWidth="1"/>
    <col min="9" max="137" width="3" style="3" customWidth="1"/>
    <col min="138" max="308" width="3.109375" style="3" customWidth="1"/>
    <col min="309" max="16384" width="8.88671875" style="3"/>
  </cols>
  <sheetData>
    <row r="1" spans="1:308" x14ac:dyDescent="0.3">
      <c r="A1" s="16"/>
      <c r="B1" s="22"/>
      <c r="C1" s="17"/>
      <c r="D1" s="16"/>
      <c r="E1" s="16"/>
      <c r="F1" s="16"/>
      <c r="G1" s="16"/>
      <c r="H1" s="16"/>
    </row>
    <row r="2" spans="1:308" ht="51" customHeight="1" x14ac:dyDescent="0.3">
      <c r="A2" s="2"/>
      <c r="B2" s="1"/>
      <c r="C2" s="28" t="s">
        <v>22</v>
      </c>
      <c r="D2" s="2"/>
      <c r="E2" s="17" t="s">
        <v>0</v>
      </c>
      <c r="F2" s="17" t="s">
        <v>1</v>
      </c>
      <c r="G2" s="4"/>
      <c r="H2" s="2"/>
    </row>
    <row r="3" spans="1:308" x14ac:dyDescent="0.3">
      <c r="A3" s="2"/>
      <c r="B3" s="1"/>
      <c r="C3" s="2"/>
      <c r="D3" s="2"/>
      <c r="E3" s="16"/>
      <c r="F3" s="17" t="s">
        <v>18</v>
      </c>
      <c r="G3" s="33"/>
      <c r="H3" s="2"/>
    </row>
    <row r="4" spans="1:308" x14ac:dyDescent="0.3">
      <c r="A4" s="2"/>
      <c r="B4" s="1"/>
      <c r="C4" s="2"/>
      <c r="D4" s="2"/>
      <c r="E4" s="2"/>
      <c r="F4" s="5"/>
      <c r="G4" s="32"/>
      <c r="H4" s="2"/>
      <c r="DN4" s="13"/>
    </row>
    <row r="5" spans="1:308" x14ac:dyDescent="0.3">
      <c r="A5" s="2"/>
      <c r="B5" s="1"/>
      <c r="C5" s="2"/>
      <c r="D5" s="2"/>
      <c r="E5" s="2"/>
      <c r="F5" s="5"/>
      <c r="G5" s="6"/>
      <c r="H5" s="2"/>
    </row>
    <row r="6" spans="1:308" x14ac:dyDescent="0.3">
      <c r="A6" s="2"/>
      <c r="B6" s="1"/>
      <c r="C6" s="2"/>
      <c r="D6" s="2"/>
      <c r="E6" s="2"/>
      <c r="F6" s="5"/>
      <c r="G6" s="7"/>
      <c r="H6" s="2"/>
    </row>
    <row r="7" spans="1:308" hidden="1" x14ac:dyDescent="0.3">
      <c r="A7" s="2"/>
      <c r="B7" s="1"/>
      <c r="C7" s="2"/>
      <c r="D7" s="2"/>
      <c r="E7" s="2"/>
      <c r="F7" s="2"/>
      <c r="G7" s="2"/>
      <c r="H7" s="2"/>
    </row>
    <row r="8" spans="1:308" hidden="1" x14ac:dyDescent="0.3">
      <c r="A8" s="2"/>
      <c r="B8" s="1"/>
      <c r="C8" s="2"/>
      <c r="D8" s="2"/>
      <c r="E8" s="2"/>
      <c r="F8" s="2"/>
      <c r="G8" s="2"/>
      <c r="H8" s="2"/>
    </row>
    <row r="9" spans="1:308" ht="21" x14ac:dyDescent="0.3">
      <c r="A9" s="8"/>
      <c r="B9" s="15"/>
      <c r="C9" s="31" t="s">
        <v>15</v>
      </c>
      <c r="D9" s="8"/>
      <c r="E9" s="8"/>
      <c r="F9" s="19" t="s">
        <v>2</v>
      </c>
      <c r="G9" s="20">
        <v>44776</v>
      </c>
      <c r="H9" s="8"/>
      <c r="I9" s="14" t="str">
        <f ca="1">TEXT(I10,"mmmm")</f>
        <v>August</v>
      </c>
      <c r="J9" s="14"/>
      <c r="K9" s="14"/>
      <c r="L9" s="14"/>
      <c r="M9" s="14"/>
      <c r="N9" s="14"/>
      <c r="O9" s="14"/>
      <c r="P9" s="14" t="str">
        <f ca="1">IF(TEXT(P10,"mmmm")=I9,"",TEXT(P10,"mmmm"))</f>
        <v/>
      </c>
      <c r="Q9" s="14"/>
      <c r="R9" s="14"/>
      <c r="S9" s="14"/>
      <c r="T9" s="14"/>
      <c r="U9" s="14"/>
      <c r="V9" s="14"/>
      <c r="W9" s="14" t="str">
        <f ca="1">IF(OR(TEXT(W10,"mmmm")=P9,TEXT(W10,"mmmm")=I9),"",TEXT(W10,"mmmm"))</f>
        <v/>
      </c>
      <c r="X9" s="14"/>
      <c r="Y9" s="14"/>
      <c r="Z9" s="14"/>
      <c r="AA9" s="14"/>
      <c r="AB9" s="14"/>
      <c r="AC9" s="14"/>
      <c r="AD9" s="14" t="str">
        <f ca="1">IF(OR(TEXT(AD10,"mmmm")=W9,TEXT(AD10,"mmmm")=P9,TEXT(AD10,"mmmm")=I9),"",TEXT(AD10,"mmmm"))</f>
        <v/>
      </c>
      <c r="AE9" s="14"/>
      <c r="AF9" s="14"/>
      <c r="AG9" s="14"/>
      <c r="AH9" s="14"/>
      <c r="AI9" s="14"/>
      <c r="AJ9" s="14"/>
      <c r="AK9" s="14" t="str">
        <f ca="1">IF(OR(TEXT(AK10,"mmmm")=AD9,TEXT(AK10,"mmmm")=W9,TEXT(AK10,"mmmm")=P9,TEXT(AK10,"mmmm")=I9),"",TEXT(AK10,"mmmm"))</f>
        <v/>
      </c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 t="str">
        <f t="shared" ref="BN9" ca="1" si="0">IF(OR(TEXT(BN10,"mmmm")=BG9,TEXT(BN10,"mmmm")=AZ9,TEXT(BN10,"mmmm")=AS9,TEXT(BN10,"mmmm")=AL9),"",TEXT(BN10,"mmmm"))</f>
        <v>September</v>
      </c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 t="str">
        <f t="shared" ref="CS9" ca="1" si="1">IF(OR(TEXT(CS10,"mmmm")=CL9,TEXT(CS10,"mmmm")=CE9,TEXT(CS10,"mmmm")=BX9,TEXT(CS10,"mmmm")=BQ9),"",TEXT(CS10,"mmmm"))</f>
        <v>October</v>
      </c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4" t="str">
        <f t="shared" ref="DW9" ca="1" si="2">IF(OR(TEXT(DW10,"mmmm")=DP9,TEXT(DW10,"mmmm")=DI9,TEXT(DW10,"mmmm")=DB9,TEXT(DW10,"mmmm")=CU9),"",TEXT(DW10,"mmmm"))</f>
        <v>November</v>
      </c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4" t="str">
        <f t="shared" ref="FB9" ca="1" si="3">IF(OR(TEXT(FB10,"mmmm")=EU9,TEXT(FB10,"mmmm")=EN9,TEXT(FB10,"mmmm")=EG9,TEXT(FB10,"mmmm")=DZ9),"",TEXT(FB10,"mmmm"))</f>
        <v>December</v>
      </c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4" t="str">
        <f t="shared" ref="GE9" ca="1" si="4">IF(OR(TEXT(GE10,"mmmm")=FX9,TEXT(GE10,"mmmm")=FQ9,TEXT(GE10,"mmmm")=FJ9,TEXT(GE10,"mmmm")=FC9),"",TEXT(GE10,"mmmm"))</f>
        <v>January</v>
      </c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4" t="str">
        <f t="shared" ref="HI9" ca="1" si="5">IF(OR(TEXT(HI10,"mmmm")=HB9,TEXT(HI10,"mmmm")=GU9,TEXT(HI10,"mmmm")=GN9,TEXT(HI10,"mmmm")=GG9),"",TEXT(HI10,"mmmm"))</f>
        <v>February</v>
      </c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4" t="str">
        <f t="shared" ref="IN9" ca="1" si="6">IF(OR(TEXT(IN10,"mmmm")=IG9,TEXT(IN10,"mmmm")=HZ9,TEXT(IN10,"mmmm")=HS9,TEXT(IN10,"mmmm")=HL9),"",TEXT(IN10,"mmmm"))</f>
        <v>March</v>
      </c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4" t="str">
        <f t="shared" ref="JR9" ca="1" si="7">IF(OR(TEXT(JR10,"mmmm")=JK9,TEXT(JR10,"mmmm")=JD9,TEXT(JR10,"mmmm")=IW9,TEXT(JR10,"mmmm")=IP9),"",TEXT(JR10,"mmmm"))</f>
        <v>April</v>
      </c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</row>
    <row r="10" spans="1:308" x14ac:dyDescent="0.3">
      <c r="A10" s="8"/>
      <c r="B10" s="15"/>
      <c r="C10" s="8"/>
      <c r="D10" s="8"/>
      <c r="E10" s="8"/>
      <c r="F10" s="8"/>
      <c r="G10" s="8"/>
      <c r="H10" s="8"/>
      <c r="I10" s="9">
        <f ca="1">IFERROR(start_date,TODAY())</f>
        <v>44776</v>
      </c>
      <c r="J10" s="10">
        <f ca="1">I10+1</f>
        <v>44777</v>
      </c>
      <c r="K10" s="10">
        <f t="shared" ref="K10:BV10" ca="1" si="8">J10+1</f>
        <v>44778</v>
      </c>
      <c r="L10" s="10">
        <f t="shared" ca="1" si="8"/>
        <v>44779</v>
      </c>
      <c r="M10" s="10">
        <f t="shared" ca="1" si="8"/>
        <v>44780</v>
      </c>
      <c r="N10" s="10">
        <f t="shared" ca="1" si="8"/>
        <v>44781</v>
      </c>
      <c r="O10" s="10">
        <f t="shared" ca="1" si="8"/>
        <v>44782</v>
      </c>
      <c r="P10" s="10">
        <f t="shared" ca="1" si="8"/>
        <v>44783</v>
      </c>
      <c r="Q10" s="10">
        <f t="shared" ca="1" si="8"/>
        <v>44784</v>
      </c>
      <c r="R10" s="10">
        <f t="shared" ca="1" si="8"/>
        <v>44785</v>
      </c>
      <c r="S10" s="10">
        <f t="shared" ca="1" si="8"/>
        <v>44786</v>
      </c>
      <c r="T10" s="10">
        <f ca="1">S10+1</f>
        <v>44787</v>
      </c>
      <c r="U10" s="10">
        <f t="shared" ca="1" si="8"/>
        <v>44788</v>
      </c>
      <c r="V10" s="10">
        <f t="shared" ca="1" si="8"/>
        <v>44789</v>
      </c>
      <c r="W10" s="10">
        <f t="shared" ca="1" si="8"/>
        <v>44790</v>
      </c>
      <c r="X10" s="10">
        <f t="shared" ca="1" si="8"/>
        <v>44791</v>
      </c>
      <c r="Y10" s="10">
        <f t="shared" ca="1" si="8"/>
        <v>44792</v>
      </c>
      <c r="Z10" s="10">
        <f t="shared" ca="1" si="8"/>
        <v>44793</v>
      </c>
      <c r="AA10" s="10">
        <f t="shared" ca="1" si="8"/>
        <v>44794</v>
      </c>
      <c r="AB10" s="10">
        <f t="shared" ca="1" si="8"/>
        <v>44795</v>
      </c>
      <c r="AC10" s="10">
        <f t="shared" ca="1" si="8"/>
        <v>44796</v>
      </c>
      <c r="AD10" s="10">
        <f t="shared" ca="1" si="8"/>
        <v>44797</v>
      </c>
      <c r="AE10" s="10">
        <f t="shared" ca="1" si="8"/>
        <v>44798</v>
      </c>
      <c r="AF10" s="10">
        <f t="shared" ca="1" si="8"/>
        <v>44799</v>
      </c>
      <c r="AG10" s="10">
        <f t="shared" ca="1" si="8"/>
        <v>44800</v>
      </c>
      <c r="AH10" s="10">
        <f t="shared" ca="1" si="8"/>
        <v>44801</v>
      </c>
      <c r="AI10" s="10">
        <f t="shared" ca="1" si="8"/>
        <v>44802</v>
      </c>
      <c r="AJ10" s="10">
        <f t="shared" ca="1" si="8"/>
        <v>44803</v>
      </c>
      <c r="AK10" s="10">
        <f t="shared" ca="1" si="8"/>
        <v>44804</v>
      </c>
      <c r="AL10" s="10">
        <f t="shared" ca="1" si="8"/>
        <v>44805</v>
      </c>
      <c r="AM10" s="10">
        <f t="shared" ca="1" si="8"/>
        <v>44806</v>
      </c>
      <c r="AN10" s="10">
        <f t="shared" ca="1" si="8"/>
        <v>44807</v>
      </c>
      <c r="AO10" s="10">
        <f t="shared" ca="1" si="8"/>
        <v>44808</v>
      </c>
      <c r="AP10" s="10">
        <f t="shared" ca="1" si="8"/>
        <v>44809</v>
      </c>
      <c r="AQ10" s="10">
        <f t="shared" ca="1" si="8"/>
        <v>44810</v>
      </c>
      <c r="AR10" s="10">
        <f t="shared" ca="1" si="8"/>
        <v>44811</v>
      </c>
      <c r="AS10" s="10">
        <f t="shared" ca="1" si="8"/>
        <v>44812</v>
      </c>
      <c r="AT10" s="10">
        <f t="shared" ca="1" si="8"/>
        <v>44813</v>
      </c>
      <c r="AU10" s="10">
        <f t="shared" ca="1" si="8"/>
        <v>44814</v>
      </c>
      <c r="AV10" s="10">
        <f t="shared" ca="1" si="8"/>
        <v>44815</v>
      </c>
      <c r="AW10" s="10">
        <f t="shared" ca="1" si="8"/>
        <v>44816</v>
      </c>
      <c r="AX10" s="10">
        <f t="shared" ca="1" si="8"/>
        <v>44817</v>
      </c>
      <c r="AY10" s="10">
        <f t="shared" ca="1" si="8"/>
        <v>44818</v>
      </c>
      <c r="AZ10" s="10">
        <f t="shared" ca="1" si="8"/>
        <v>44819</v>
      </c>
      <c r="BA10" s="10">
        <f t="shared" ca="1" si="8"/>
        <v>44820</v>
      </c>
      <c r="BB10" s="10">
        <f t="shared" ca="1" si="8"/>
        <v>44821</v>
      </c>
      <c r="BC10" s="10">
        <f t="shared" ca="1" si="8"/>
        <v>44822</v>
      </c>
      <c r="BD10" s="10">
        <f t="shared" ca="1" si="8"/>
        <v>44823</v>
      </c>
      <c r="BE10" s="10">
        <f t="shared" ca="1" si="8"/>
        <v>44824</v>
      </c>
      <c r="BF10" s="10">
        <f t="shared" ca="1" si="8"/>
        <v>44825</v>
      </c>
      <c r="BG10" s="10">
        <f t="shared" ca="1" si="8"/>
        <v>44826</v>
      </c>
      <c r="BH10" s="10">
        <f t="shared" ca="1" si="8"/>
        <v>44827</v>
      </c>
      <c r="BI10" s="10">
        <f t="shared" ca="1" si="8"/>
        <v>44828</v>
      </c>
      <c r="BJ10" s="10">
        <f t="shared" ca="1" si="8"/>
        <v>44829</v>
      </c>
      <c r="BK10" s="10">
        <f t="shared" ca="1" si="8"/>
        <v>44830</v>
      </c>
      <c r="BL10" s="10">
        <f t="shared" ca="1" si="8"/>
        <v>44831</v>
      </c>
      <c r="BM10" s="10">
        <f t="shared" ca="1" si="8"/>
        <v>44832</v>
      </c>
      <c r="BN10" s="10">
        <f t="shared" ca="1" si="8"/>
        <v>44833</v>
      </c>
      <c r="BO10" s="10">
        <f t="shared" ca="1" si="8"/>
        <v>44834</v>
      </c>
      <c r="BP10" s="10">
        <f t="shared" ca="1" si="8"/>
        <v>44835</v>
      </c>
      <c r="BQ10" s="10">
        <f t="shared" ca="1" si="8"/>
        <v>44836</v>
      </c>
      <c r="BR10" s="10">
        <f t="shared" ca="1" si="8"/>
        <v>44837</v>
      </c>
      <c r="BS10" s="10">
        <f t="shared" ca="1" si="8"/>
        <v>44838</v>
      </c>
      <c r="BT10" s="10">
        <f t="shared" ca="1" si="8"/>
        <v>44839</v>
      </c>
      <c r="BU10" s="10">
        <f t="shared" ca="1" si="8"/>
        <v>44840</v>
      </c>
      <c r="BV10" s="10">
        <f t="shared" ca="1" si="8"/>
        <v>44841</v>
      </c>
      <c r="BW10" s="10">
        <f t="shared" ref="BW10:EH10" ca="1" si="9">BV10+1</f>
        <v>44842</v>
      </c>
      <c r="BX10" s="10">
        <f t="shared" ca="1" si="9"/>
        <v>44843</v>
      </c>
      <c r="BY10" s="10">
        <f t="shared" ca="1" si="9"/>
        <v>44844</v>
      </c>
      <c r="BZ10" s="10">
        <f t="shared" ca="1" si="9"/>
        <v>44845</v>
      </c>
      <c r="CA10" s="10">
        <f t="shared" ca="1" si="9"/>
        <v>44846</v>
      </c>
      <c r="CB10" s="10">
        <f t="shared" ca="1" si="9"/>
        <v>44847</v>
      </c>
      <c r="CC10" s="10">
        <f t="shared" ca="1" si="9"/>
        <v>44848</v>
      </c>
      <c r="CD10" s="10">
        <f t="shared" ca="1" si="9"/>
        <v>44849</v>
      </c>
      <c r="CE10" s="10">
        <f t="shared" ca="1" si="9"/>
        <v>44850</v>
      </c>
      <c r="CF10" s="10">
        <f t="shared" ca="1" si="9"/>
        <v>44851</v>
      </c>
      <c r="CG10" s="10">
        <f t="shared" ca="1" si="9"/>
        <v>44852</v>
      </c>
      <c r="CH10" s="10">
        <f t="shared" ca="1" si="9"/>
        <v>44853</v>
      </c>
      <c r="CI10" s="10">
        <f t="shared" ca="1" si="9"/>
        <v>44854</v>
      </c>
      <c r="CJ10" s="10">
        <f t="shared" ca="1" si="9"/>
        <v>44855</v>
      </c>
      <c r="CK10" s="10">
        <f t="shared" ca="1" si="9"/>
        <v>44856</v>
      </c>
      <c r="CL10" s="10">
        <f t="shared" ca="1" si="9"/>
        <v>44857</v>
      </c>
      <c r="CM10" s="10">
        <f t="shared" ca="1" si="9"/>
        <v>44858</v>
      </c>
      <c r="CN10" s="10">
        <f t="shared" ca="1" si="9"/>
        <v>44859</v>
      </c>
      <c r="CO10" s="10">
        <f t="shared" ca="1" si="9"/>
        <v>44860</v>
      </c>
      <c r="CP10" s="10">
        <f t="shared" ca="1" si="9"/>
        <v>44861</v>
      </c>
      <c r="CQ10" s="10">
        <f t="shared" ca="1" si="9"/>
        <v>44862</v>
      </c>
      <c r="CR10" s="10">
        <f t="shared" ca="1" si="9"/>
        <v>44863</v>
      </c>
      <c r="CS10" s="10">
        <f t="shared" ca="1" si="9"/>
        <v>44864</v>
      </c>
      <c r="CT10" s="10">
        <f t="shared" ca="1" si="9"/>
        <v>44865</v>
      </c>
      <c r="CU10" s="10">
        <f t="shared" ca="1" si="9"/>
        <v>44866</v>
      </c>
      <c r="CV10" s="10">
        <f t="shared" ca="1" si="9"/>
        <v>44867</v>
      </c>
      <c r="CW10" s="10">
        <f t="shared" ca="1" si="9"/>
        <v>44868</v>
      </c>
      <c r="CX10" s="10">
        <f t="shared" ca="1" si="9"/>
        <v>44869</v>
      </c>
      <c r="CY10" s="10">
        <f t="shared" ca="1" si="9"/>
        <v>44870</v>
      </c>
      <c r="CZ10" s="10">
        <f t="shared" ca="1" si="9"/>
        <v>44871</v>
      </c>
      <c r="DA10" s="10">
        <f t="shared" ca="1" si="9"/>
        <v>44872</v>
      </c>
      <c r="DB10" s="10">
        <f t="shared" ca="1" si="9"/>
        <v>44873</v>
      </c>
      <c r="DC10" s="10">
        <f t="shared" ca="1" si="9"/>
        <v>44874</v>
      </c>
      <c r="DD10" s="10">
        <f t="shared" ca="1" si="9"/>
        <v>44875</v>
      </c>
      <c r="DE10" s="10">
        <f t="shared" ca="1" si="9"/>
        <v>44876</v>
      </c>
      <c r="DF10" s="10">
        <f t="shared" ca="1" si="9"/>
        <v>44877</v>
      </c>
      <c r="DG10" s="10">
        <f t="shared" ca="1" si="9"/>
        <v>44878</v>
      </c>
      <c r="DH10" s="10">
        <f t="shared" ca="1" si="9"/>
        <v>44879</v>
      </c>
      <c r="DI10" s="10">
        <f t="shared" ca="1" si="9"/>
        <v>44880</v>
      </c>
      <c r="DJ10" s="10">
        <f t="shared" ca="1" si="9"/>
        <v>44881</v>
      </c>
      <c r="DK10" s="10">
        <f t="shared" ca="1" si="9"/>
        <v>44882</v>
      </c>
      <c r="DL10" s="10">
        <f t="shared" ca="1" si="9"/>
        <v>44883</v>
      </c>
      <c r="DM10" s="10">
        <f t="shared" ca="1" si="9"/>
        <v>44884</v>
      </c>
      <c r="DN10" s="10">
        <f t="shared" ca="1" si="9"/>
        <v>44885</v>
      </c>
      <c r="DO10" s="10">
        <f t="shared" ca="1" si="9"/>
        <v>44886</v>
      </c>
      <c r="DP10" s="10">
        <f t="shared" ca="1" si="9"/>
        <v>44887</v>
      </c>
      <c r="DQ10" s="10">
        <f t="shared" ca="1" si="9"/>
        <v>44888</v>
      </c>
      <c r="DR10" s="10">
        <f t="shared" ca="1" si="9"/>
        <v>44889</v>
      </c>
      <c r="DS10" s="10">
        <f t="shared" ca="1" si="9"/>
        <v>44890</v>
      </c>
      <c r="DT10" s="10">
        <f t="shared" ca="1" si="9"/>
        <v>44891</v>
      </c>
      <c r="DU10" s="10">
        <f t="shared" ca="1" si="9"/>
        <v>44892</v>
      </c>
      <c r="DV10" s="10">
        <f t="shared" ca="1" si="9"/>
        <v>44893</v>
      </c>
      <c r="DW10" s="10">
        <f t="shared" ca="1" si="9"/>
        <v>44894</v>
      </c>
      <c r="DX10" s="10">
        <f t="shared" ca="1" si="9"/>
        <v>44895</v>
      </c>
      <c r="DY10" s="10">
        <f t="shared" ca="1" si="9"/>
        <v>44896</v>
      </c>
      <c r="DZ10" s="10">
        <f t="shared" ca="1" si="9"/>
        <v>44897</v>
      </c>
      <c r="EA10" s="10">
        <f t="shared" ca="1" si="9"/>
        <v>44898</v>
      </c>
      <c r="EB10" s="10">
        <f t="shared" ca="1" si="9"/>
        <v>44899</v>
      </c>
      <c r="EC10" s="10">
        <f t="shared" ca="1" si="9"/>
        <v>44900</v>
      </c>
      <c r="ED10" s="10">
        <f t="shared" ca="1" si="9"/>
        <v>44901</v>
      </c>
      <c r="EE10" s="10">
        <f t="shared" ca="1" si="9"/>
        <v>44902</v>
      </c>
      <c r="EF10" s="10">
        <f t="shared" ca="1" si="9"/>
        <v>44903</v>
      </c>
      <c r="EG10" s="10">
        <f t="shared" ca="1" si="9"/>
        <v>44904</v>
      </c>
      <c r="EH10" s="10">
        <f t="shared" ca="1" si="9"/>
        <v>44905</v>
      </c>
      <c r="EI10" s="10">
        <f t="shared" ref="EI10:GD10" ca="1" si="10">EH10+1</f>
        <v>44906</v>
      </c>
      <c r="EJ10" s="10">
        <f t="shared" ca="1" si="10"/>
        <v>44907</v>
      </c>
      <c r="EK10" s="10">
        <f t="shared" ca="1" si="10"/>
        <v>44908</v>
      </c>
      <c r="EL10" s="10">
        <f t="shared" ca="1" si="10"/>
        <v>44909</v>
      </c>
      <c r="EM10" s="10">
        <f t="shared" ca="1" si="10"/>
        <v>44910</v>
      </c>
      <c r="EN10" s="10">
        <f t="shared" ca="1" si="10"/>
        <v>44911</v>
      </c>
      <c r="EO10" s="10">
        <f t="shared" ca="1" si="10"/>
        <v>44912</v>
      </c>
      <c r="EP10" s="10">
        <f t="shared" ca="1" si="10"/>
        <v>44913</v>
      </c>
      <c r="EQ10" s="10">
        <f t="shared" ca="1" si="10"/>
        <v>44914</v>
      </c>
      <c r="ER10" s="10">
        <f t="shared" ca="1" si="10"/>
        <v>44915</v>
      </c>
      <c r="ES10" s="10">
        <f t="shared" ca="1" si="10"/>
        <v>44916</v>
      </c>
      <c r="ET10" s="10">
        <f t="shared" ca="1" si="10"/>
        <v>44917</v>
      </c>
      <c r="EU10" s="10">
        <f t="shared" ca="1" si="10"/>
        <v>44918</v>
      </c>
      <c r="EV10" s="10">
        <f t="shared" ca="1" si="10"/>
        <v>44919</v>
      </c>
      <c r="EW10" s="10">
        <f t="shared" ca="1" si="10"/>
        <v>44920</v>
      </c>
      <c r="EX10" s="10">
        <f t="shared" ca="1" si="10"/>
        <v>44921</v>
      </c>
      <c r="EY10" s="10">
        <f t="shared" ca="1" si="10"/>
        <v>44922</v>
      </c>
      <c r="EZ10" s="10">
        <f t="shared" ca="1" si="10"/>
        <v>44923</v>
      </c>
      <c r="FA10" s="10">
        <f t="shared" ca="1" si="10"/>
        <v>44924</v>
      </c>
      <c r="FB10" s="10">
        <f t="shared" ca="1" si="10"/>
        <v>44925</v>
      </c>
      <c r="FC10" s="10">
        <f t="shared" ca="1" si="10"/>
        <v>44926</v>
      </c>
      <c r="FD10" s="10">
        <f t="shared" ca="1" si="10"/>
        <v>44927</v>
      </c>
      <c r="FE10" s="10">
        <f t="shared" ca="1" si="10"/>
        <v>44928</v>
      </c>
      <c r="FF10" s="10">
        <f t="shared" ca="1" si="10"/>
        <v>44929</v>
      </c>
      <c r="FG10" s="10">
        <f t="shared" ca="1" si="10"/>
        <v>44930</v>
      </c>
      <c r="FH10" s="10">
        <f t="shared" ca="1" si="10"/>
        <v>44931</v>
      </c>
      <c r="FI10" s="10">
        <f t="shared" ca="1" si="10"/>
        <v>44932</v>
      </c>
      <c r="FJ10" s="10">
        <f t="shared" ca="1" si="10"/>
        <v>44933</v>
      </c>
      <c r="FK10" s="10">
        <f t="shared" ca="1" si="10"/>
        <v>44934</v>
      </c>
      <c r="FL10" s="10">
        <f t="shared" ca="1" si="10"/>
        <v>44935</v>
      </c>
      <c r="FM10" s="10">
        <f t="shared" ca="1" si="10"/>
        <v>44936</v>
      </c>
      <c r="FN10" s="10">
        <f t="shared" ca="1" si="10"/>
        <v>44937</v>
      </c>
      <c r="FO10" s="10">
        <f t="shared" ca="1" si="10"/>
        <v>44938</v>
      </c>
      <c r="FP10" s="10">
        <f t="shared" ca="1" si="10"/>
        <v>44939</v>
      </c>
      <c r="FQ10" s="10">
        <f t="shared" ca="1" si="10"/>
        <v>44940</v>
      </c>
      <c r="FR10" s="10">
        <f t="shared" ca="1" si="10"/>
        <v>44941</v>
      </c>
      <c r="FS10" s="10">
        <f t="shared" ca="1" si="10"/>
        <v>44942</v>
      </c>
      <c r="FT10" s="10">
        <f t="shared" ca="1" si="10"/>
        <v>44943</v>
      </c>
      <c r="FU10" s="10">
        <f t="shared" ca="1" si="10"/>
        <v>44944</v>
      </c>
      <c r="FV10" s="10">
        <f t="shared" ca="1" si="10"/>
        <v>44945</v>
      </c>
      <c r="FW10" s="10">
        <f t="shared" ca="1" si="10"/>
        <v>44946</v>
      </c>
      <c r="FX10" s="10">
        <f t="shared" ca="1" si="10"/>
        <v>44947</v>
      </c>
      <c r="FY10" s="10">
        <f t="shared" ca="1" si="10"/>
        <v>44948</v>
      </c>
      <c r="FZ10" s="10">
        <f t="shared" ca="1" si="10"/>
        <v>44949</v>
      </c>
      <c r="GA10" s="10">
        <f t="shared" ca="1" si="10"/>
        <v>44950</v>
      </c>
      <c r="GB10" s="10">
        <f t="shared" ca="1" si="10"/>
        <v>44951</v>
      </c>
      <c r="GC10" s="10">
        <f t="shared" ca="1" si="10"/>
        <v>44952</v>
      </c>
      <c r="GD10" s="10">
        <f t="shared" ca="1" si="10"/>
        <v>44953</v>
      </c>
      <c r="GE10" s="10">
        <f t="shared" ref="GE10" ca="1" si="11">GD10+1</f>
        <v>44954</v>
      </c>
      <c r="GF10" s="10">
        <f t="shared" ref="GF10" ca="1" si="12">GE10+1</f>
        <v>44955</v>
      </c>
      <c r="GG10" s="10">
        <f t="shared" ref="GG10" ca="1" si="13">GF10+1</f>
        <v>44956</v>
      </c>
      <c r="GH10" s="10">
        <f t="shared" ref="GH10" ca="1" si="14">GG10+1</f>
        <v>44957</v>
      </c>
      <c r="GI10" s="10">
        <f t="shared" ref="GI10" ca="1" si="15">GH10+1</f>
        <v>44958</v>
      </c>
      <c r="GJ10" s="10">
        <f t="shared" ref="GJ10" ca="1" si="16">GI10+1</f>
        <v>44959</v>
      </c>
      <c r="GK10" s="10">
        <f t="shared" ref="GK10" ca="1" si="17">GJ10+1</f>
        <v>44960</v>
      </c>
      <c r="GL10" s="10">
        <f t="shared" ref="GL10" ca="1" si="18">GK10+1</f>
        <v>44961</v>
      </c>
      <c r="GM10" s="10">
        <f t="shared" ref="GM10" ca="1" si="19">GL10+1</f>
        <v>44962</v>
      </c>
      <c r="GN10" s="10">
        <f t="shared" ref="GN10" ca="1" si="20">GM10+1</f>
        <v>44963</v>
      </c>
      <c r="GO10" s="10">
        <f t="shared" ref="GO10" ca="1" si="21">GN10+1</f>
        <v>44964</v>
      </c>
      <c r="GP10" s="10">
        <f t="shared" ref="GP10" ca="1" si="22">GO10+1</f>
        <v>44965</v>
      </c>
      <c r="GQ10" s="10">
        <f t="shared" ref="GQ10" ca="1" si="23">GP10+1</f>
        <v>44966</v>
      </c>
      <c r="GR10" s="10">
        <f t="shared" ref="GR10" ca="1" si="24">GQ10+1</f>
        <v>44967</v>
      </c>
      <c r="GS10" s="10">
        <f t="shared" ref="GS10" ca="1" si="25">GR10+1</f>
        <v>44968</v>
      </c>
      <c r="GT10" s="10">
        <f t="shared" ref="GT10" ca="1" si="26">GS10+1</f>
        <v>44969</v>
      </c>
      <c r="GU10" s="10">
        <f t="shared" ref="GU10" ca="1" si="27">GT10+1</f>
        <v>44970</v>
      </c>
      <c r="GV10" s="10">
        <f t="shared" ref="GV10" ca="1" si="28">GU10+1</f>
        <v>44971</v>
      </c>
      <c r="GW10" s="10">
        <f t="shared" ref="GW10" ca="1" si="29">GV10+1</f>
        <v>44972</v>
      </c>
      <c r="GX10" s="10">
        <f t="shared" ref="GX10" ca="1" si="30">GW10+1</f>
        <v>44973</v>
      </c>
      <c r="GY10" s="10">
        <f t="shared" ref="GY10" ca="1" si="31">GX10+1</f>
        <v>44974</v>
      </c>
      <c r="GZ10" s="10">
        <f t="shared" ref="GZ10" ca="1" si="32">GY10+1</f>
        <v>44975</v>
      </c>
      <c r="HA10" s="10">
        <f t="shared" ref="HA10" ca="1" si="33">GZ10+1</f>
        <v>44976</v>
      </c>
      <c r="HB10" s="10">
        <f t="shared" ref="HB10" ca="1" si="34">HA10+1</f>
        <v>44977</v>
      </c>
      <c r="HC10" s="10">
        <f t="shared" ref="HC10" ca="1" si="35">HB10+1</f>
        <v>44978</v>
      </c>
      <c r="HD10" s="10">
        <f t="shared" ref="HD10" ca="1" si="36">HC10+1</f>
        <v>44979</v>
      </c>
      <c r="HE10" s="10">
        <f t="shared" ref="HE10" ca="1" si="37">HD10+1</f>
        <v>44980</v>
      </c>
      <c r="HF10" s="10">
        <f t="shared" ref="HF10" ca="1" si="38">HE10+1</f>
        <v>44981</v>
      </c>
      <c r="HG10" s="10">
        <f t="shared" ref="HG10" ca="1" si="39">HF10+1</f>
        <v>44982</v>
      </c>
      <c r="HH10" s="10">
        <f t="shared" ref="HH10" ca="1" si="40">HG10+1</f>
        <v>44983</v>
      </c>
      <c r="HI10" s="10">
        <f t="shared" ref="HI10" ca="1" si="41">HH10+1</f>
        <v>44984</v>
      </c>
      <c r="HJ10" s="10">
        <f t="shared" ref="HJ10" ca="1" si="42">HI10+1</f>
        <v>44985</v>
      </c>
      <c r="HK10" s="10">
        <f t="shared" ref="HK10" ca="1" si="43">HJ10+1</f>
        <v>44986</v>
      </c>
      <c r="HL10" s="10">
        <f t="shared" ref="HL10" ca="1" si="44">HK10+1</f>
        <v>44987</v>
      </c>
      <c r="HM10" s="10">
        <f t="shared" ref="HM10" ca="1" si="45">HL10+1</f>
        <v>44988</v>
      </c>
      <c r="HN10" s="10">
        <f t="shared" ref="HN10" ca="1" si="46">HM10+1</f>
        <v>44989</v>
      </c>
      <c r="HO10" s="10">
        <f t="shared" ref="HO10" ca="1" si="47">HN10+1</f>
        <v>44990</v>
      </c>
      <c r="HP10" s="10">
        <f t="shared" ref="HP10" ca="1" si="48">HO10+1</f>
        <v>44991</v>
      </c>
      <c r="HQ10" s="10">
        <f t="shared" ref="HQ10" ca="1" si="49">HP10+1</f>
        <v>44992</v>
      </c>
      <c r="HR10" s="10">
        <f t="shared" ref="HR10" ca="1" si="50">HQ10+1</f>
        <v>44993</v>
      </c>
      <c r="HS10" s="10">
        <f t="shared" ref="HS10" ca="1" si="51">HR10+1</f>
        <v>44994</v>
      </c>
      <c r="HT10" s="10">
        <f t="shared" ref="HT10" ca="1" si="52">HS10+1</f>
        <v>44995</v>
      </c>
      <c r="HU10" s="10">
        <f t="shared" ref="HU10" ca="1" si="53">HT10+1</f>
        <v>44996</v>
      </c>
      <c r="HV10" s="10">
        <f t="shared" ref="HV10" ca="1" si="54">HU10+1</f>
        <v>44997</v>
      </c>
      <c r="HW10" s="10">
        <f t="shared" ref="HW10" ca="1" si="55">HV10+1</f>
        <v>44998</v>
      </c>
      <c r="HX10" s="10">
        <f t="shared" ref="HX10" ca="1" si="56">HW10+1</f>
        <v>44999</v>
      </c>
      <c r="HY10" s="10">
        <f t="shared" ref="HY10" ca="1" si="57">HX10+1</f>
        <v>45000</v>
      </c>
      <c r="HZ10" s="10">
        <f t="shared" ref="HZ10" ca="1" si="58">HY10+1</f>
        <v>45001</v>
      </c>
      <c r="IA10" s="10">
        <f t="shared" ref="IA10" ca="1" si="59">HZ10+1</f>
        <v>45002</v>
      </c>
      <c r="IB10" s="10">
        <f t="shared" ref="IB10" ca="1" si="60">IA10+1</f>
        <v>45003</v>
      </c>
      <c r="IC10" s="10">
        <f t="shared" ref="IC10" ca="1" si="61">IB10+1</f>
        <v>45004</v>
      </c>
      <c r="ID10" s="10">
        <f t="shared" ref="ID10" ca="1" si="62">IC10+1</f>
        <v>45005</v>
      </c>
      <c r="IE10" s="10">
        <f t="shared" ref="IE10" ca="1" si="63">ID10+1</f>
        <v>45006</v>
      </c>
      <c r="IF10" s="10">
        <f t="shared" ref="IF10" ca="1" si="64">IE10+1</f>
        <v>45007</v>
      </c>
      <c r="IG10" s="10">
        <f t="shared" ref="IG10" ca="1" si="65">IF10+1</f>
        <v>45008</v>
      </c>
      <c r="IH10" s="10">
        <f t="shared" ref="IH10" ca="1" si="66">IG10+1</f>
        <v>45009</v>
      </c>
      <c r="II10" s="10">
        <f t="shared" ref="II10" ca="1" si="67">IH10+1</f>
        <v>45010</v>
      </c>
      <c r="IJ10" s="10">
        <f t="shared" ref="IJ10" ca="1" si="68">II10+1</f>
        <v>45011</v>
      </c>
      <c r="IK10" s="10">
        <f t="shared" ref="IK10" ca="1" si="69">IJ10+1</f>
        <v>45012</v>
      </c>
      <c r="IL10" s="10">
        <f t="shared" ref="IL10" ca="1" si="70">IK10+1</f>
        <v>45013</v>
      </c>
      <c r="IM10" s="10">
        <f t="shared" ref="IM10" ca="1" si="71">IL10+1</f>
        <v>45014</v>
      </c>
      <c r="IN10" s="10">
        <f t="shared" ref="IN10" ca="1" si="72">IM10+1</f>
        <v>45015</v>
      </c>
      <c r="IO10" s="10">
        <f t="shared" ref="IO10" ca="1" si="73">IN10+1</f>
        <v>45016</v>
      </c>
      <c r="IP10" s="10">
        <f t="shared" ref="IP10" ca="1" si="74">IO10+1</f>
        <v>45017</v>
      </c>
      <c r="IQ10" s="10">
        <f t="shared" ref="IQ10" ca="1" si="75">IP10+1</f>
        <v>45018</v>
      </c>
      <c r="IR10" s="10">
        <f t="shared" ref="IR10" ca="1" si="76">IQ10+1</f>
        <v>45019</v>
      </c>
      <c r="IS10" s="10">
        <f t="shared" ref="IS10" ca="1" si="77">IR10+1</f>
        <v>45020</v>
      </c>
      <c r="IT10" s="10">
        <f t="shared" ref="IT10" ca="1" si="78">IS10+1</f>
        <v>45021</v>
      </c>
      <c r="IU10" s="10">
        <f t="shared" ref="IU10" ca="1" si="79">IT10+1</f>
        <v>45022</v>
      </c>
      <c r="IV10" s="10">
        <f t="shared" ref="IV10" ca="1" si="80">IU10+1</f>
        <v>45023</v>
      </c>
      <c r="IW10" s="10">
        <f t="shared" ref="IW10" ca="1" si="81">IV10+1</f>
        <v>45024</v>
      </c>
      <c r="IX10" s="10">
        <f t="shared" ref="IX10" ca="1" si="82">IW10+1</f>
        <v>45025</v>
      </c>
      <c r="IY10" s="10">
        <f t="shared" ref="IY10" ca="1" si="83">IX10+1</f>
        <v>45026</v>
      </c>
      <c r="IZ10" s="10">
        <f t="shared" ref="IZ10" ca="1" si="84">IY10+1</f>
        <v>45027</v>
      </c>
      <c r="JA10" s="10">
        <f t="shared" ref="JA10" ca="1" si="85">IZ10+1</f>
        <v>45028</v>
      </c>
      <c r="JB10" s="10">
        <f t="shared" ref="JB10" ca="1" si="86">JA10+1</f>
        <v>45029</v>
      </c>
      <c r="JC10" s="10">
        <f t="shared" ref="JC10" ca="1" si="87">JB10+1</f>
        <v>45030</v>
      </c>
      <c r="JD10" s="10">
        <f t="shared" ref="JD10" ca="1" si="88">JC10+1</f>
        <v>45031</v>
      </c>
      <c r="JE10" s="10">
        <f t="shared" ref="JE10" ca="1" si="89">JD10+1</f>
        <v>45032</v>
      </c>
      <c r="JF10" s="10">
        <f t="shared" ref="JF10" ca="1" si="90">JE10+1</f>
        <v>45033</v>
      </c>
      <c r="JG10" s="10">
        <f t="shared" ref="JG10" ca="1" si="91">JF10+1</f>
        <v>45034</v>
      </c>
      <c r="JH10" s="10">
        <f t="shared" ref="JH10" ca="1" si="92">JG10+1</f>
        <v>45035</v>
      </c>
      <c r="JI10" s="10">
        <f t="shared" ref="JI10" ca="1" si="93">JH10+1</f>
        <v>45036</v>
      </c>
      <c r="JJ10" s="10">
        <f t="shared" ref="JJ10" ca="1" si="94">JI10+1</f>
        <v>45037</v>
      </c>
      <c r="JK10" s="10">
        <f t="shared" ref="JK10" ca="1" si="95">JJ10+1</f>
        <v>45038</v>
      </c>
      <c r="JL10" s="10">
        <f t="shared" ref="JL10" ca="1" si="96">JK10+1</f>
        <v>45039</v>
      </c>
      <c r="JM10" s="10">
        <f t="shared" ref="JM10" ca="1" si="97">JL10+1</f>
        <v>45040</v>
      </c>
      <c r="JN10" s="10">
        <f t="shared" ref="JN10" ca="1" si="98">JM10+1</f>
        <v>45041</v>
      </c>
      <c r="JO10" s="10">
        <f t="shared" ref="JO10" ca="1" si="99">JN10+1</f>
        <v>45042</v>
      </c>
      <c r="JP10" s="10">
        <f t="shared" ref="JP10" ca="1" si="100">JO10+1</f>
        <v>45043</v>
      </c>
      <c r="JQ10" s="10">
        <f t="shared" ref="JQ10" ca="1" si="101">JP10+1</f>
        <v>45044</v>
      </c>
      <c r="JR10" s="10">
        <f t="shared" ref="JR10" ca="1" si="102">JQ10+1</f>
        <v>45045</v>
      </c>
      <c r="JS10" s="10">
        <f t="shared" ref="JS10" ca="1" si="103">JR10+1</f>
        <v>45046</v>
      </c>
      <c r="JT10" s="10">
        <f t="shared" ref="JT10" ca="1" si="104">JS10+1</f>
        <v>45047</v>
      </c>
      <c r="JU10" s="10">
        <f t="shared" ref="JU10" ca="1" si="105">JT10+1</f>
        <v>45048</v>
      </c>
      <c r="JV10" s="10">
        <f t="shared" ref="JV10" ca="1" si="106">JU10+1</f>
        <v>45049</v>
      </c>
      <c r="JW10" s="10">
        <f t="shared" ref="JW10" ca="1" si="107">JV10+1</f>
        <v>45050</v>
      </c>
      <c r="JX10" s="10">
        <f t="shared" ref="JX10" ca="1" si="108">JW10+1</f>
        <v>45051</v>
      </c>
      <c r="JY10" s="10">
        <f t="shared" ref="JY10" ca="1" si="109">JX10+1</f>
        <v>45052</v>
      </c>
      <c r="JZ10" s="10">
        <f t="shared" ref="JZ10" ca="1" si="110">JY10+1</f>
        <v>45053</v>
      </c>
      <c r="KA10" s="10">
        <f t="shared" ref="KA10" ca="1" si="111">JZ10+1</f>
        <v>45054</v>
      </c>
      <c r="KB10" s="10">
        <f t="shared" ref="KB10" ca="1" si="112">KA10+1</f>
        <v>45055</v>
      </c>
      <c r="KC10" s="10">
        <f t="shared" ref="KC10" ca="1" si="113">KB10+1</f>
        <v>45056</v>
      </c>
      <c r="KD10" s="10">
        <f t="shared" ref="KD10" ca="1" si="114">KC10+1</f>
        <v>45057</v>
      </c>
      <c r="KE10" s="10">
        <f t="shared" ref="KE10" ca="1" si="115">KD10+1</f>
        <v>45058</v>
      </c>
      <c r="KF10" s="10">
        <f t="shared" ref="KF10" ca="1" si="116">KE10+1</f>
        <v>45059</v>
      </c>
      <c r="KG10" s="10">
        <f t="shared" ref="KG10" ca="1" si="117">KF10+1</f>
        <v>45060</v>
      </c>
      <c r="KH10" s="10">
        <f t="shared" ref="KH10" ca="1" si="118">KG10+1</f>
        <v>45061</v>
      </c>
      <c r="KI10" s="10">
        <f t="shared" ref="KI10" ca="1" si="119">KH10+1</f>
        <v>45062</v>
      </c>
      <c r="KJ10" s="10">
        <f t="shared" ref="KJ10" ca="1" si="120">KI10+1</f>
        <v>45063</v>
      </c>
      <c r="KK10" s="10">
        <f t="shared" ref="KK10" ca="1" si="121">KJ10+1</f>
        <v>45064</v>
      </c>
      <c r="KL10" s="10">
        <f t="shared" ref="KL10" ca="1" si="122">KK10+1</f>
        <v>45065</v>
      </c>
      <c r="KM10" s="10">
        <f t="shared" ref="KM10" ca="1" si="123">KL10+1</f>
        <v>45066</v>
      </c>
      <c r="KN10" s="10">
        <f t="shared" ref="KN10" ca="1" si="124">KM10+1</f>
        <v>45067</v>
      </c>
      <c r="KO10" s="10">
        <f t="shared" ref="KO10" ca="1" si="125">KN10+1</f>
        <v>45068</v>
      </c>
      <c r="KP10" s="10">
        <f t="shared" ref="KP10" ca="1" si="126">KO10+1</f>
        <v>45069</v>
      </c>
      <c r="KQ10" s="10">
        <f t="shared" ref="KQ10" ca="1" si="127">KP10+1</f>
        <v>45070</v>
      </c>
      <c r="KR10" s="10">
        <f t="shared" ref="KR10" ca="1" si="128">KQ10+1</f>
        <v>45071</v>
      </c>
      <c r="KS10" s="10">
        <f t="shared" ref="KS10" ca="1" si="129">KR10+1</f>
        <v>45072</v>
      </c>
      <c r="KT10" s="10">
        <f t="shared" ref="KT10" ca="1" si="130">KS10+1</f>
        <v>45073</v>
      </c>
      <c r="KU10" s="10">
        <f t="shared" ref="KU10" ca="1" si="131">KT10+1</f>
        <v>45074</v>
      </c>
      <c r="KV10" s="10">
        <f t="shared" ref="KV10" ca="1" si="132">KU10+1</f>
        <v>45075</v>
      </c>
    </row>
    <row r="11" spans="1:308" ht="15" thickBot="1" x14ac:dyDescent="0.35">
      <c r="A11" s="18" t="s">
        <v>10</v>
      </c>
      <c r="B11" s="23" t="s">
        <v>9</v>
      </c>
      <c r="C11" s="18" t="s">
        <v>3</v>
      </c>
      <c r="D11" s="18" t="s">
        <v>4</v>
      </c>
      <c r="E11" s="18" t="s">
        <v>5</v>
      </c>
      <c r="F11" s="18" t="s">
        <v>6</v>
      </c>
      <c r="G11" s="18" t="s">
        <v>7</v>
      </c>
      <c r="H11" s="18" t="s">
        <v>8</v>
      </c>
      <c r="I11" s="11" t="str">
        <f ca="1">LEFT(TEXT(I10,"ddd"),1)</f>
        <v>W</v>
      </c>
      <c r="J11" s="12" t="str">
        <f t="shared" ref="J11:BU11" ca="1" si="133">LEFT(TEXT(J10,"ddd"),1)</f>
        <v>T</v>
      </c>
      <c r="K11" s="12" t="str">
        <f t="shared" ca="1" si="133"/>
        <v>F</v>
      </c>
      <c r="L11" s="12" t="str">
        <f t="shared" ca="1" si="133"/>
        <v>S</v>
      </c>
      <c r="M11" s="12" t="str">
        <f t="shared" ca="1" si="133"/>
        <v>S</v>
      </c>
      <c r="N11" s="12" t="str">
        <f t="shared" ca="1" si="133"/>
        <v>M</v>
      </c>
      <c r="O11" s="12" t="str">
        <f t="shared" ca="1" si="133"/>
        <v>T</v>
      </c>
      <c r="P11" s="12" t="str">
        <f t="shared" ca="1" si="133"/>
        <v>W</v>
      </c>
      <c r="Q11" s="12" t="str">
        <f t="shared" ca="1" si="133"/>
        <v>T</v>
      </c>
      <c r="R11" s="12" t="str">
        <f t="shared" ca="1" si="133"/>
        <v>F</v>
      </c>
      <c r="S11" s="12" t="str">
        <f t="shared" ca="1" si="133"/>
        <v>S</v>
      </c>
      <c r="T11" s="12" t="str">
        <f t="shared" ca="1" si="133"/>
        <v>S</v>
      </c>
      <c r="U11" s="12" t="str">
        <f t="shared" ca="1" si="133"/>
        <v>M</v>
      </c>
      <c r="V11" s="12" t="str">
        <f ca="1">LEFT(TEXT(V10,"ddd"),1)</f>
        <v>T</v>
      </c>
      <c r="W11" s="12" t="str">
        <f t="shared" ca="1" si="133"/>
        <v>W</v>
      </c>
      <c r="X11" s="12" t="str">
        <f t="shared" ca="1" si="133"/>
        <v>T</v>
      </c>
      <c r="Y11" s="12" t="str">
        <f t="shared" ca="1" si="133"/>
        <v>F</v>
      </c>
      <c r="Z11" s="12" t="str">
        <f t="shared" ca="1" si="133"/>
        <v>S</v>
      </c>
      <c r="AA11" s="12" t="str">
        <f t="shared" ca="1" si="133"/>
        <v>S</v>
      </c>
      <c r="AB11" s="12" t="str">
        <f t="shared" ca="1" si="133"/>
        <v>M</v>
      </c>
      <c r="AC11" s="12" t="str">
        <f t="shared" ca="1" si="133"/>
        <v>T</v>
      </c>
      <c r="AD11" s="12" t="str">
        <f t="shared" ca="1" si="133"/>
        <v>W</v>
      </c>
      <c r="AE11" s="12" t="str">
        <f t="shared" ca="1" si="133"/>
        <v>T</v>
      </c>
      <c r="AF11" s="12" t="str">
        <f t="shared" ca="1" si="133"/>
        <v>F</v>
      </c>
      <c r="AG11" s="12" t="str">
        <f t="shared" ca="1" si="133"/>
        <v>S</v>
      </c>
      <c r="AH11" s="12" t="str">
        <f t="shared" ca="1" si="133"/>
        <v>S</v>
      </c>
      <c r="AI11" s="12" t="str">
        <f t="shared" ca="1" si="133"/>
        <v>M</v>
      </c>
      <c r="AJ11" s="12" t="str">
        <f t="shared" ca="1" si="133"/>
        <v>T</v>
      </c>
      <c r="AK11" s="12" t="str">
        <f t="shared" ca="1" si="133"/>
        <v>W</v>
      </c>
      <c r="AL11" s="12" t="str">
        <f t="shared" ca="1" si="133"/>
        <v>T</v>
      </c>
      <c r="AM11" s="12" t="str">
        <f t="shared" ca="1" si="133"/>
        <v>F</v>
      </c>
      <c r="AN11" s="12" t="str">
        <f t="shared" ca="1" si="133"/>
        <v>S</v>
      </c>
      <c r="AO11" s="12" t="str">
        <f t="shared" ca="1" si="133"/>
        <v>S</v>
      </c>
      <c r="AP11" s="12" t="str">
        <f t="shared" ca="1" si="133"/>
        <v>M</v>
      </c>
      <c r="AQ11" s="12" t="str">
        <f t="shared" ca="1" si="133"/>
        <v>T</v>
      </c>
      <c r="AR11" s="12" t="str">
        <f t="shared" ca="1" si="133"/>
        <v>W</v>
      </c>
      <c r="AS11" s="12" t="str">
        <f t="shared" ca="1" si="133"/>
        <v>T</v>
      </c>
      <c r="AT11" s="12" t="str">
        <f t="shared" ca="1" si="133"/>
        <v>F</v>
      </c>
      <c r="AU11" s="12" t="str">
        <f t="shared" ca="1" si="133"/>
        <v>S</v>
      </c>
      <c r="AV11" s="12" t="str">
        <f t="shared" ca="1" si="133"/>
        <v>S</v>
      </c>
      <c r="AW11" s="12" t="str">
        <f t="shared" ca="1" si="133"/>
        <v>M</v>
      </c>
      <c r="AX11" s="12" t="str">
        <f t="shared" ca="1" si="133"/>
        <v>T</v>
      </c>
      <c r="AY11" s="12" t="str">
        <f t="shared" ca="1" si="133"/>
        <v>W</v>
      </c>
      <c r="AZ11" s="12" t="str">
        <f t="shared" ca="1" si="133"/>
        <v>T</v>
      </c>
      <c r="BA11" s="12" t="str">
        <f t="shared" ca="1" si="133"/>
        <v>F</v>
      </c>
      <c r="BB11" s="12" t="str">
        <f t="shared" ca="1" si="133"/>
        <v>S</v>
      </c>
      <c r="BC11" s="12" t="str">
        <f t="shared" ca="1" si="133"/>
        <v>S</v>
      </c>
      <c r="BD11" s="12" t="str">
        <f t="shared" ca="1" si="133"/>
        <v>M</v>
      </c>
      <c r="BE11" s="12" t="str">
        <f t="shared" ca="1" si="133"/>
        <v>T</v>
      </c>
      <c r="BF11" s="12" t="str">
        <f t="shared" ca="1" si="133"/>
        <v>W</v>
      </c>
      <c r="BG11" s="12" t="str">
        <f t="shared" ca="1" si="133"/>
        <v>T</v>
      </c>
      <c r="BH11" s="12" t="str">
        <f t="shared" ca="1" si="133"/>
        <v>F</v>
      </c>
      <c r="BI11" s="12" t="str">
        <f t="shared" ca="1" si="133"/>
        <v>S</v>
      </c>
      <c r="BJ11" s="12" t="str">
        <f t="shared" ca="1" si="133"/>
        <v>S</v>
      </c>
      <c r="BK11" s="12" t="str">
        <f t="shared" ca="1" si="133"/>
        <v>M</v>
      </c>
      <c r="BL11" s="12" t="str">
        <f t="shared" ca="1" si="133"/>
        <v>T</v>
      </c>
      <c r="BM11" s="12" t="str">
        <f t="shared" ca="1" si="133"/>
        <v>W</v>
      </c>
      <c r="BN11" s="12" t="str">
        <f t="shared" ca="1" si="133"/>
        <v>T</v>
      </c>
      <c r="BO11" s="12" t="str">
        <f t="shared" ca="1" si="133"/>
        <v>F</v>
      </c>
      <c r="BP11" s="12" t="str">
        <f t="shared" ca="1" si="133"/>
        <v>S</v>
      </c>
      <c r="BQ11" s="12" t="str">
        <f t="shared" ca="1" si="133"/>
        <v>S</v>
      </c>
      <c r="BR11" s="12" t="str">
        <f t="shared" ca="1" si="133"/>
        <v>M</v>
      </c>
      <c r="BS11" s="12" t="str">
        <f t="shared" ca="1" si="133"/>
        <v>T</v>
      </c>
      <c r="BT11" s="12" t="str">
        <f t="shared" ca="1" si="133"/>
        <v>W</v>
      </c>
      <c r="BU11" s="12" t="str">
        <f t="shared" ca="1" si="133"/>
        <v>T</v>
      </c>
      <c r="BV11" s="12" t="str">
        <f t="shared" ref="BV11:EG11" ca="1" si="134">LEFT(TEXT(BV10,"ddd"),1)</f>
        <v>F</v>
      </c>
      <c r="BW11" s="12" t="str">
        <f t="shared" ca="1" si="134"/>
        <v>S</v>
      </c>
      <c r="BX11" s="12" t="str">
        <f t="shared" ca="1" si="134"/>
        <v>S</v>
      </c>
      <c r="BY11" s="12" t="str">
        <f t="shared" ca="1" si="134"/>
        <v>M</v>
      </c>
      <c r="BZ11" s="12" t="str">
        <f t="shared" ca="1" si="134"/>
        <v>T</v>
      </c>
      <c r="CA11" s="12" t="str">
        <f t="shared" ca="1" si="134"/>
        <v>W</v>
      </c>
      <c r="CB11" s="12" t="str">
        <f t="shared" ca="1" si="134"/>
        <v>T</v>
      </c>
      <c r="CC11" s="12" t="str">
        <f t="shared" ca="1" si="134"/>
        <v>F</v>
      </c>
      <c r="CD11" s="12" t="str">
        <f t="shared" ca="1" si="134"/>
        <v>S</v>
      </c>
      <c r="CE11" s="12" t="str">
        <f t="shared" ca="1" si="134"/>
        <v>S</v>
      </c>
      <c r="CF11" s="12" t="str">
        <f t="shared" ca="1" si="134"/>
        <v>M</v>
      </c>
      <c r="CG11" s="12" t="str">
        <f t="shared" ca="1" si="134"/>
        <v>T</v>
      </c>
      <c r="CH11" s="12" t="str">
        <f t="shared" ca="1" si="134"/>
        <v>W</v>
      </c>
      <c r="CI11" s="12" t="str">
        <f t="shared" ca="1" si="134"/>
        <v>T</v>
      </c>
      <c r="CJ11" s="12" t="str">
        <f t="shared" ca="1" si="134"/>
        <v>F</v>
      </c>
      <c r="CK11" s="12" t="str">
        <f t="shared" ca="1" si="134"/>
        <v>S</v>
      </c>
      <c r="CL11" s="12" t="str">
        <f t="shared" ca="1" si="134"/>
        <v>S</v>
      </c>
      <c r="CM11" s="12" t="str">
        <f t="shared" ca="1" si="134"/>
        <v>M</v>
      </c>
      <c r="CN11" s="12" t="str">
        <f t="shared" ca="1" si="134"/>
        <v>T</v>
      </c>
      <c r="CO11" s="12" t="str">
        <f t="shared" ca="1" si="134"/>
        <v>W</v>
      </c>
      <c r="CP11" s="12" t="str">
        <f t="shared" ca="1" si="134"/>
        <v>T</v>
      </c>
      <c r="CQ11" s="12" t="str">
        <f t="shared" ca="1" si="134"/>
        <v>F</v>
      </c>
      <c r="CR11" s="12" t="str">
        <f t="shared" ca="1" si="134"/>
        <v>S</v>
      </c>
      <c r="CS11" s="12" t="str">
        <f t="shared" ca="1" si="134"/>
        <v>S</v>
      </c>
      <c r="CT11" s="12" t="str">
        <f t="shared" ca="1" si="134"/>
        <v>M</v>
      </c>
      <c r="CU11" s="12" t="str">
        <f t="shared" ca="1" si="134"/>
        <v>T</v>
      </c>
      <c r="CV11" s="12" t="str">
        <f t="shared" ca="1" si="134"/>
        <v>W</v>
      </c>
      <c r="CW11" s="12" t="str">
        <f t="shared" ca="1" si="134"/>
        <v>T</v>
      </c>
      <c r="CX11" s="12" t="str">
        <f t="shared" ca="1" si="134"/>
        <v>F</v>
      </c>
      <c r="CY11" s="12" t="str">
        <f t="shared" ca="1" si="134"/>
        <v>S</v>
      </c>
      <c r="CZ11" s="12" t="str">
        <f t="shared" ca="1" si="134"/>
        <v>S</v>
      </c>
      <c r="DA11" s="12" t="str">
        <f t="shared" ca="1" si="134"/>
        <v>M</v>
      </c>
      <c r="DB11" s="12" t="str">
        <f t="shared" ca="1" si="134"/>
        <v>T</v>
      </c>
      <c r="DC11" s="12" t="str">
        <f t="shared" ca="1" si="134"/>
        <v>W</v>
      </c>
      <c r="DD11" s="12" t="str">
        <f t="shared" ca="1" si="134"/>
        <v>T</v>
      </c>
      <c r="DE11" s="12" t="str">
        <f t="shared" ca="1" si="134"/>
        <v>F</v>
      </c>
      <c r="DF11" s="12" t="str">
        <f t="shared" ca="1" si="134"/>
        <v>S</v>
      </c>
      <c r="DG11" s="12" t="str">
        <f t="shared" ca="1" si="134"/>
        <v>S</v>
      </c>
      <c r="DH11" s="12" t="str">
        <f t="shared" ca="1" si="134"/>
        <v>M</v>
      </c>
      <c r="DI11" s="12" t="str">
        <f t="shared" ca="1" si="134"/>
        <v>T</v>
      </c>
      <c r="DJ11" s="12" t="str">
        <f t="shared" ca="1" si="134"/>
        <v>W</v>
      </c>
      <c r="DK11" s="12" t="str">
        <f t="shared" ca="1" si="134"/>
        <v>T</v>
      </c>
      <c r="DL11" s="12" t="str">
        <f t="shared" ca="1" si="134"/>
        <v>F</v>
      </c>
      <c r="DM11" s="12" t="str">
        <f t="shared" ca="1" si="134"/>
        <v>S</v>
      </c>
      <c r="DN11" s="12" t="str">
        <f t="shared" ca="1" si="134"/>
        <v>S</v>
      </c>
      <c r="DO11" s="12" t="str">
        <f t="shared" ca="1" si="134"/>
        <v>M</v>
      </c>
      <c r="DP11" s="12" t="str">
        <f t="shared" ca="1" si="134"/>
        <v>T</v>
      </c>
      <c r="DQ11" s="12" t="str">
        <f t="shared" ca="1" si="134"/>
        <v>W</v>
      </c>
      <c r="DR11" s="12" t="str">
        <f t="shared" ca="1" si="134"/>
        <v>T</v>
      </c>
      <c r="DS11" s="12" t="str">
        <f t="shared" ca="1" si="134"/>
        <v>F</v>
      </c>
      <c r="DT11" s="12" t="str">
        <f t="shared" ca="1" si="134"/>
        <v>S</v>
      </c>
      <c r="DU11" s="12" t="str">
        <f t="shared" ca="1" si="134"/>
        <v>S</v>
      </c>
      <c r="DV11" s="12" t="str">
        <f t="shared" ca="1" si="134"/>
        <v>M</v>
      </c>
      <c r="DW11" s="12" t="str">
        <f t="shared" ca="1" si="134"/>
        <v>T</v>
      </c>
      <c r="DX11" s="12" t="str">
        <f t="shared" ca="1" si="134"/>
        <v>W</v>
      </c>
      <c r="DY11" s="12" t="str">
        <f t="shared" ca="1" si="134"/>
        <v>T</v>
      </c>
      <c r="DZ11" s="12" t="str">
        <f t="shared" ca="1" si="134"/>
        <v>F</v>
      </c>
      <c r="EA11" s="12" t="str">
        <f t="shared" ca="1" si="134"/>
        <v>S</v>
      </c>
      <c r="EB11" s="12" t="str">
        <f t="shared" ca="1" si="134"/>
        <v>S</v>
      </c>
      <c r="EC11" s="12" t="str">
        <f t="shared" ca="1" si="134"/>
        <v>M</v>
      </c>
      <c r="ED11" s="12" t="str">
        <f t="shared" ca="1" si="134"/>
        <v>T</v>
      </c>
      <c r="EE11" s="12" t="str">
        <f t="shared" ca="1" si="134"/>
        <v>W</v>
      </c>
      <c r="EF11" s="12" t="str">
        <f t="shared" ca="1" si="134"/>
        <v>T</v>
      </c>
      <c r="EG11" s="12" t="str">
        <f t="shared" ca="1" si="134"/>
        <v>F</v>
      </c>
      <c r="EH11" s="12" t="str">
        <f t="shared" ref="EH11:GD11" ca="1" si="135">LEFT(TEXT(EH10,"ddd"),1)</f>
        <v>S</v>
      </c>
      <c r="EI11" s="12" t="str">
        <f t="shared" ca="1" si="135"/>
        <v>S</v>
      </c>
      <c r="EJ11" s="12" t="str">
        <f t="shared" ca="1" si="135"/>
        <v>M</v>
      </c>
      <c r="EK11" s="12" t="str">
        <f t="shared" ca="1" si="135"/>
        <v>T</v>
      </c>
      <c r="EL11" s="12" t="str">
        <f t="shared" ca="1" si="135"/>
        <v>W</v>
      </c>
      <c r="EM11" s="12" t="str">
        <f t="shared" ca="1" si="135"/>
        <v>T</v>
      </c>
      <c r="EN11" s="12" t="str">
        <f t="shared" ca="1" si="135"/>
        <v>F</v>
      </c>
      <c r="EO11" s="12" t="str">
        <f t="shared" ca="1" si="135"/>
        <v>S</v>
      </c>
      <c r="EP11" s="12" t="str">
        <f t="shared" ca="1" si="135"/>
        <v>S</v>
      </c>
      <c r="EQ11" s="12" t="str">
        <f t="shared" ca="1" si="135"/>
        <v>M</v>
      </c>
      <c r="ER11" s="12" t="str">
        <f t="shared" ca="1" si="135"/>
        <v>T</v>
      </c>
      <c r="ES11" s="12" t="str">
        <f t="shared" ca="1" si="135"/>
        <v>W</v>
      </c>
      <c r="ET11" s="12" t="str">
        <f t="shared" ca="1" si="135"/>
        <v>T</v>
      </c>
      <c r="EU11" s="12" t="str">
        <f t="shared" ca="1" si="135"/>
        <v>F</v>
      </c>
      <c r="EV11" s="12" t="str">
        <f t="shared" ca="1" si="135"/>
        <v>S</v>
      </c>
      <c r="EW11" s="12" t="str">
        <f t="shared" ca="1" si="135"/>
        <v>S</v>
      </c>
      <c r="EX11" s="12" t="str">
        <f t="shared" ca="1" si="135"/>
        <v>M</v>
      </c>
      <c r="EY11" s="12" t="str">
        <f t="shared" ca="1" si="135"/>
        <v>T</v>
      </c>
      <c r="EZ11" s="12" t="str">
        <f t="shared" ca="1" si="135"/>
        <v>W</v>
      </c>
      <c r="FA11" s="12" t="str">
        <f t="shared" ca="1" si="135"/>
        <v>T</v>
      </c>
      <c r="FB11" s="12" t="str">
        <f t="shared" ca="1" si="135"/>
        <v>F</v>
      </c>
      <c r="FC11" s="12" t="str">
        <f t="shared" ca="1" si="135"/>
        <v>S</v>
      </c>
      <c r="FD11" s="12" t="str">
        <f t="shared" ca="1" si="135"/>
        <v>S</v>
      </c>
      <c r="FE11" s="12" t="str">
        <f t="shared" ca="1" si="135"/>
        <v>M</v>
      </c>
      <c r="FF11" s="12" t="str">
        <f t="shared" ca="1" si="135"/>
        <v>T</v>
      </c>
      <c r="FG11" s="12" t="str">
        <f t="shared" ca="1" si="135"/>
        <v>W</v>
      </c>
      <c r="FH11" s="12" t="str">
        <f t="shared" ca="1" si="135"/>
        <v>T</v>
      </c>
      <c r="FI11" s="12" t="str">
        <f t="shared" ca="1" si="135"/>
        <v>F</v>
      </c>
      <c r="FJ11" s="12" t="str">
        <f t="shared" ca="1" si="135"/>
        <v>S</v>
      </c>
      <c r="FK11" s="12" t="str">
        <f t="shared" ca="1" si="135"/>
        <v>S</v>
      </c>
      <c r="FL11" s="12" t="str">
        <f t="shared" ca="1" si="135"/>
        <v>M</v>
      </c>
      <c r="FM11" s="12" t="str">
        <f t="shared" ca="1" si="135"/>
        <v>T</v>
      </c>
      <c r="FN11" s="12" t="str">
        <f t="shared" ca="1" si="135"/>
        <v>W</v>
      </c>
      <c r="FO11" s="12" t="str">
        <f t="shared" ca="1" si="135"/>
        <v>T</v>
      </c>
      <c r="FP11" s="12" t="str">
        <f t="shared" ca="1" si="135"/>
        <v>F</v>
      </c>
      <c r="FQ11" s="12" t="str">
        <f t="shared" ca="1" si="135"/>
        <v>S</v>
      </c>
      <c r="FR11" s="12" t="str">
        <f t="shared" ca="1" si="135"/>
        <v>S</v>
      </c>
      <c r="FS11" s="12" t="str">
        <f t="shared" ca="1" si="135"/>
        <v>M</v>
      </c>
      <c r="FT11" s="12" t="str">
        <f t="shared" ca="1" si="135"/>
        <v>T</v>
      </c>
      <c r="FU11" s="12" t="str">
        <f t="shared" ca="1" si="135"/>
        <v>W</v>
      </c>
      <c r="FV11" s="12" t="str">
        <f t="shared" ca="1" si="135"/>
        <v>T</v>
      </c>
      <c r="FW11" s="12" t="str">
        <f t="shared" ca="1" si="135"/>
        <v>F</v>
      </c>
      <c r="FX11" s="12" t="str">
        <f t="shared" ca="1" si="135"/>
        <v>S</v>
      </c>
      <c r="FY11" s="12" t="str">
        <f t="shared" ca="1" si="135"/>
        <v>S</v>
      </c>
      <c r="FZ11" s="12" t="str">
        <f t="shared" ca="1" si="135"/>
        <v>M</v>
      </c>
      <c r="GA11" s="12" t="str">
        <f t="shared" ca="1" si="135"/>
        <v>T</v>
      </c>
      <c r="GB11" s="12" t="str">
        <f t="shared" ca="1" si="135"/>
        <v>W</v>
      </c>
      <c r="GC11" s="12" t="str">
        <f t="shared" ca="1" si="135"/>
        <v>T</v>
      </c>
      <c r="GD11" s="12" t="str">
        <f t="shared" ca="1" si="135"/>
        <v>F</v>
      </c>
      <c r="GE11" s="12" t="str">
        <f t="shared" ref="GE11:GN11" ca="1" si="136">LEFT(TEXT(GE10,"ddd"),1)</f>
        <v>S</v>
      </c>
      <c r="GF11" s="12" t="str">
        <f t="shared" ca="1" si="136"/>
        <v>S</v>
      </c>
      <c r="GG11" s="12" t="str">
        <f t="shared" ca="1" si="136"/>
        <v>M</v>
      </c>
      <c r="GH11" s="12" t="str">
        <f t="shared" ca="1" si="136"/>
        <v>T</v>
      </c>
      <c r="GI11" s="12" t="str">
        <f t="shared" ca="1" si="136"/>
        <v>W</v>
      </c>
      <c r="GJ11" s="12" t="str">
        <f t="shared" ca="1" si="136"/>
        <v>T</v>
      </c>
      <c r="GK11" s="12" t="str">
        <f t="shared" ca="1" si="136"/>
        <v>F</v>
      </c>
      <c r="GL11" s="12" t="str">
        <f t="shared" ca="1" si="136"/>
        <v>S</v>
      </c>
      <c r="GM11" s="12" t="str">
        <f t="shared" ca="1" si="136"/>
        <v>S</v>
      </c>
      <c r="GN11" s="12" t="str">
        <f t="shared" ca="1" si="136"/>
        <v>M</v>
      </c>
      <c r="GO11" s="12" t="str">
        <f t="shared" ref="GO11:IZ11" ca="1" si="137">LEFT(TEXT(GO10,"ddd"),1)</f>
        <v>T</v>
      </c>
      <c r="GP11" s="12" t="str">
        <f t="shared" ca="1" si="137"/>
        <v>W</v>
      </c>
      <c r="GQ11" s="12" t="str">
        <f t="shared" ca="1" si="137"/>
        <v>T</v>
      </c>
      <c r="GR11" s="12" t="str">
        <f t="shared" ca="1" si="137"/>
        <v>F</v>
      </c>
      <c r="GS11" s="12" t="str">
        <f t="shared" ca="1" si="137"/>
        <v>S</v>
      </c>
      <c r="GT11" s="12" t="str">
        <f t="shared" ca="1" si="137"/>
        <v>S</v>
      </c>
      <c r="GU11" s="12" t="str">
        <f t="shared" ca="1" si="137"/>
        <v>M</v>
      </c>
      <c r="GV11" s="12" t="str">
        <f t="shared" ca="1" si="137"/>
        <v>T</v>
      </c>
      <c r="GW11" s="12" t="str">
        <f t="shared" ca="1" si="137"/>
        <v>W</v>
      </c>
      <c r="GX11" s="12" t="str">
        <f t="shared" ca="1" si="137"/>
        <v>T</v>
      </c>
      <c r="GY11" s="12" t="str">
        <f t="shared" ca="1" si="137"/>
        <v>F</v>
      </c>
      <c r="GZ11" s="12" t="str">
        <f t="shared" ca="1" si="137"/>
        <v>S</v>
      </c>
      <c r="HA11" s="12" t="str">
        <f t="shared" ca="1" si="137"/>
        <v>S</v>
      </c>
      <c r="HB11" s="12" t="str">
        <f t="shared" ca="1" si="137"/>
        <v>M</v>
      </c>
      <c r="HC11" s="12" t="str">
        <f t="shared" ca="1" si="137"/>
        <v>T</v>
      </c>
      <c r="HD11" s="12" t="str">
        <f t="shared" ca="1" si="137"/>
        <v>W</v>
      </c>
      <c r="HE11" s="12" t="str">
        <f t="shared" ca="1" si="137"/>
        <v>T</v>
      </c>
      <c r="HF11" s="12" t="str">
        <f t="shared" ca="1" si="137"/>
        <v>F</v>
      </c>
      <c r="HG11" s="12" t="str">
        <f t="shared" ca="1" si="137"/>
        <v>S</v>
      </c>
      <c r="HH11" s="12" t="str">
        <f t="shared" ca="1" si="137"/>
        <v>S</v>
      </c>
      <c r="HI11" s="12" t="str">
        <f t="shared" ca="1" si="137"/>
        <v>M</v>
      </c>
      <c r="HJ11" s="12" t="str">
        <f t="shared" ca="1" si="137"/>
        <v>T</v>
      </c>
      <c r="HK11" s="12" t="str">
        <f t="shared" ca="1" si="137"/>
        <v>W</v>
      </c>
      <c r="HL11" s="12" t="str">
        <f t="shared" ca="1" si="137"/>
        <v>T</v>
      </c>
      <c r="HM11" s="12" t="str">
        <f t="shared" ca="1" si="137"/>
        <v>F</v>
      </c>
      <c r="HN11" s="12" t="str">
        <f t="shared" ca="1" si="137"/>
        <v>S</v>
      </c>
      <c r="HO11" s="12" t="str">
        <f t="shared" ca="1" si="137"/>
        <v>S</v>
      </c>
      <c r="HP11" s="12" t="str">
        <f t="shared" ca="1" si="137"/>
        <v>M</v>
      </c>
      <c r="HQ11" s="12" t="str">
        <f t="shared" ca="1" si="137"/>
        <v>T</v>
      </c>
      <c r="HR11" s="12" t="str">
        <f t="shared" ca="1" si="137"/>
        <v>W</v>
      </c>
      <c r="HS11" s="12" t="str">
        <f t="shared" ca="1" si="137"/>
        <v>T</v>
      </c>
      <c r="HT11" s="12" t="str">
        <f t="shared" ca="1" si="137"/>
        <v>F</v>
      </c>
      <c r="HU11" s="12" t="str">
        <f t="shared" ca="1" si="137"/>
        <v>S</v>
      </c>
      <c r="HV11" s="12" t="str">
        <f t="shared" ca="1" si="137"/>
        <v>S</v>
      </c>
      <c r="HW11" s="12" t="str">
        <f t="shared" ca="1" si="137"/>
        <v>M</v>
      </c>
      <c r="HX11" s="12" t="str">
        <f t="shared" ca="1" si="137"/>
        <v>T</v>
      </c>
      <c r="HY11" s="12" t="str">
        <f t="shared" ca="1" si="137"/>
        <v>W</v>
      </c>
      <c r="HZ11" s="12" t="str">
        <f t="shared" ca="1" si="137"/>
        <v>T</v>
      </c>
      <c r="IA11" s="12" t="str">
        <f t="shared" ca="1" si="137"/>
        <v>F</v>
      </c>
      <c r="IB11" s="12" t="str">
        <f t="shared" ca="1" si="137"/>
        <v>S</v>
      </c>
      <c r="IC11" s="12" t="str">
        <f t="shared" ca="1" si="137"/>
        <v>S</v>
      </c>
      <c r="ID11" s="12" t="str">
        <f t="shared" ca="1" si="137"/>
        <v>M</v>
      </c>
      <c r="IE11" s="12" t="str">
        <f t="shared" ca="1" si="137"/>
        <v>T</v>
      </c>
      <c r="IF11" s="12" t="str">
        <f t="shared" ca="1" si="137"/>
        <v>W</v>
      </c>
      <c r="IG11" s="12" t="str">
        <f t="shared" ca="1" si="137"/>
        <v>T</v>
      </c>
      <c r="IH11" s="12" t="str">
        <f t="shared" ca="1" si="137"/>
        <v>F</v>
      </c>
      <c r="II11" s="12" t="str">
        <f t="shared" ca="1" si="137"/>
        <v>S</v>
      </c>
      <c r="IJ11" s="12" t="str">
        <f t="shared" ca="1" si="137"/>
        <v>S</v>
      </c>
      <c r="IK11" s="12" t="str">
        <f t="shared" ca="1" si="137"/>
        <v>M</v>
      </c>
      <c r="IL11" s="12" t="str">
        <f t="shared" ca="1" si="137"/>
        <v>T</v>
      </c>
      <c r="IM11" s="12" t="str">
        <f t="shared" ca="1" si="137"/>
        <v>W</v>
      </c>
      <c r="IN11" s="12" t="str">
        <f t="shared" ca="1" si="137"/>
        <v>T</v>
      </c>
      <c r="IO11" s="12" t="str">
        <f t="shared" ca="1" si="137"/>
        <v>F</v>
      </c>
      <c r="IP11" s="12" t="str">
        <f t="shared" ca="1" si="137"/>
        <v>S</v>
      </c>
      <c r="IQ11" s="12" t="str">
        <f t="shared" ca="1" si="137"/>
        <v>S</v>
      </c>
      <c r="IR11" s="12" t="str">
        <f t="shared" ca="1" si="137"/>
        <v>M</v>
      </c>
      <c r="IS11" s="12" t="str">
        <f t="shared" ca="1" si="137"/>
        <v>T</v>
      </c>
      <c r="IT11" s="12" t="str">
        <f t="shared" ca="1" si="137"/>
        <v>W</v>
      </c>
      <c r="IU11" s="12" t="str">
        <f t="shared" ca="1" si="137"/>
        <v>T</v>
      </c>
      <c r="IV11" s="12" t="str">
        <f t="shared" ca="1" si="137"/>
        <v>F</v>
      </c>
      <c r="IW11" s="12" t="str">
        <f t="shared" ca="1" si="137"/>
        <v>S</v>
      </c>
      <c r="IX11" s="12" t="str">
        <f t="shared" ca="1" si="137"/>
        <v>S</v>
      </c>
      <c r="IY11" s="12" t="str">
        <f t="shared" ca="1" si="137"/>
        <v>M</v>
      </c>
      <c r="IZ11" s="12" t="str">
        <f t="shared" ca="1" si="137"/>
        <v>T</v>
      </c>
      <c r="JA11" s="12" t="str">
        <f t="shared" ref="JA11:KG11" ca="1" si="138">LEFT(TEXT(JA10,"ddd"),1)</f>
        <v>W</v>
      </c>
      <c r="JB11" s="12" t="str">
        <f t="shared" ca="1" si="138"/>
        <v>T</v>
      </c>
      <c r="JC11" s="12" t="str">
        <f t="shared" ca="1" si="138"/>
        <v>F</v>
      </c>
      <c r="JD11" s="12" t="str">
        <f t="shared" ca="1" si="138"/>
        <v>S</v>
      </c>
      <c r="JE11" s="12" t="str">
        <f t="shared" ca="1" si="138"/>
        <v>S</v>
      </c>
      <c r="JF11" s="12" t="str">
        <f t="shared" ca="1" si="138"/>
        <v>M</v>
      </c>
      <c r="JG11" s="12" t="str">
        <f t="shared" ca="1" si="138"/>
        <v>T</v>
      </c>
      <c r="JH11" s="12" t="str">
        <f t="shared" ca="1" si="138"/>
        <v>W</v>
      </c>
      <c r="JI11" s="12" t="str">
        <f t="shared" ca="1" si="138"/>
        <v>T</v>
      </c>
      <c r="JJ11" s="12" t="str">
        <f t="shared" ca="1" si="138"/>
        <v>F</v>
      </c>
      <c r="JK11" s="12" t="str">
        <f t="shared" ca="1" si="138"/>
        <v>S</v>
      </c>
      <c r="JL11" s="12" t="str">
        <f t="shared" ca="1" si="138"/>
        <v>S</v>
      </c>
      <c r="JM11" s="12" t="str">
        <f t="shared" ca="1" si="138"/>
        <v>M</v>
      </c>
      <c r="JN11" s="12" t="str">
        <f t="shared" ca="1" si="138"/>
        <v>T</v>
      </c>
      <c r="JO11" s="12" t="str">
        <f t="shared" ca="1" si="138"/>
        <v>W</v>
      </c>
      <c r="JP11" s="12" t="str">
        <f t="shared" ca="1" si="138"/>
        <v>T</v>
      </c>
      <c r="JQ11" s="12" t="str">
        <f t="shared" ca="1" si="138"/>
        <v>F</v>
      </c>
      <c r="JR11" s="12" t="str">
        <f t="shared" ca="1" si="138"/>
        <v>S</v>
      </c>
      <c r="JS11" s="12" t="str">
        <f t="shared" ca="1" si="138"/>
        <v>S</v>
      </c>
      <c r="JT11" s="12" t="str">
        <f t="shared" ca="1" si="138"/>
        <v>M</v>
      </c>
      <c r="JU11" s="12" t="str">
        <f t="shared" ca="1" si="138"/>
        <v>T</v>
      </c>
      <c r="JV11" s="12" t="str">
        <f t="shared" ca="1" si="138"/>
        <v>W</v>
      </c>
      <c r="JW11" s="12" t="str">
        <f t="shared" ca="1" si="138"/>
        <v>T</v>
      </c>
      <c r="JX11" s="12" t="str">
        <f t="shared" ca="1" si="138"/>
        <v>F</v>
      </c>
      <c r="JY11" s="12" t="str">
        <f t="shared" ca="1" si="138"/>
        <v>S</v>
      </c>
      <c r="JZ11" s="12" t="str">
        <f t="shared" ca="1" si="138"/>
        <v>S</v>
      </c>
      <c r="KA11" s="12" t="str">
        <f t="shared" ca="1" si="138"/>
        <v>M</v>
      </c>
      <c r="KB11" s="12" t="str">
        <f t="shared" ca="1" si="138"/>
        <v>T</v>
      </c>
      <c r="KC11" s="12" t="str">
        <f t="shared" ca="1" si="138"/>
        <v>W</v>
      </c>
      <c r="KD11" s="12" t="str">
        <f t="shared" ca="1" si="138"/>
        <v>T</v>
      </c>
      <c r="KE11" s="12" t="str">
        <f t="shared" ca="1" si="138"/>
        <v>F</v>
      </c>
      <c r="KF11" s="12" t="str">
        <f t="shared" ca="1" si="138"/>
        <v>S</v>
      </c>
      <c r="KG11" s="12" t="str">
        <f t="shared" ca="1" si="138"/>
        <v>S</v>
      </c>
      <c r="KH11" s="12" t="str">
        <f t="shared" ref="KH11:KV11" ca="1" si="139">LEFT(TEXT(KH10,"ddd"),1)</f>
        <v>M</v>
      </c>
      <c r="KI11" s="12" t="str">
        <f t="shared" ca="1" si="139"/>
        <v>T</v>
      </c>
      <c r="KJ11" s="12" t="str">
        <f t="shared" ca="1" si="139"/>
        <v>W</v>
      </c>
      <c r="KK11" s="12" t="str">
        <f t="shared" ca="1" si="139"/>
        <v>T</v>
      </c>
      <c r="KL11" s="12" t="str">
        <f t="shared" ca="1" si="139"/>
        <v>F</v>
      </c>
      <c r="KM11" s="12" t="str">
        <f t="shared" ca="1" si="139"/>
        <v>S</v>
      </c>
      <c r="KN11" s="12" t="str">
        <f t="shared" ca="1" si="139"/>
        <v>S</v>
      </c>
      <c r="KO11" s="12" t="str">
        <f t="shared" ca="1" si="139"/>
        <v>M</v>
      </c>
      <c r="KP11" s="12" t="str">
        <f t="shared" ca="1" si="139"/>
        <v>T</v>
      </c>
      <c r="KQ11" s="12" t="str">
        <f t="shared" ca="1" si="139"/>
        <v>W</v>
      </c>
      <c r="KR11" s="12" t="str">
        <f t="shared" ca="1" si="139"/>
        <v>T</v>
      </c>
      <c r="KS11" s="12" t="str">
        <f t="shared" ca="1" si="139"/>
        <v>F</v>
      </c>
      <c r="KT11" s="12" t="str">
        <f t="shared" ca="1" si="139"/>
        <v>S</v>
      </c>
      <c r="KU11" s="12" t="str">
        <f t="shared" ca="1" si="139"/>
        <v>S</v>
      </c>
      <c r="KV11" s="12" t="str">
        <f t="shared" ca="1" si="139"/>
        <v>M</v>
      </c>
    </row>
    <row r="12" spans="1:308" ht="156" customHeight="1" x14ac:dyDescent="0.3">
      <c r="A12" s="26">
        <v>1</v>
      </c>
      <c r="B12" s="26" t="s">
        <v>16</v>
      </c>
      <c r="C12" s="36" t="s">
        <v>24</v>
      </c>
      <c r="D12" s="26" t="s">
        <v>12</v>
      </c>
      <c r="E12" s="26" t="s">
        <v>1</v>
      </c>
      <c r="F12" s="27">
        <v>10</v>
      </c>
      <c r="G12" s="29">
        <f>start_date</f>
        <v>44776</v>
      </c>
      <c r="H12" s="29">
        <f>WORKDAY.INTL(G12-1,F12,1,$F$20:$F$39)</f>
        <v>44795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  <c r="JE12" s="13"/>
      <c r="JF12" s="13"/>
      <c r="JG12" s="13"/>
      <c r="JH12" s="13"/>
      <c r="JI12" s="13"/>
      <c r="JJ12" s="13"/>
      <c r="JK12" s="13"/>
      <c r="JL12" s="13"/>
      <c r="JM12" s="13"/>
      <c r="JN12" s="13"/>
      <c r="JO12" s="13"/>
      <c r="JP12" s="13"/>
      <c r="JQ12" s="13"/>
      <c r="JR12" s="13"/>
      <c r="JS12" s="13"/>
      <c r="JT12" s="13"/>
      <c r="JU12" s="13"/>
      <c r="JV12" s="13"/>
      <c r="JW12" s="13"/>
      <c r="JX12" s="13"/>
      <c r="JY12" s="13"/>
      <c r="JZ12" s="13"/>
      <c r="KA12" s="13"/>
      <c r="KB12" s="13"/>
      <c r="KC12" s="13"/>
      <c r="KD12" s="13"/>
      <c r="KE12" s="13"/>
      <c r="KF12" s="13"/>
      <c r="KG12" s="13"/>
      <c r="KH12" s="13"/>
      <c r="KI12" s="13"/>
      <c r="KJ12" s="13"/>
      <c r="KK12" s="13"/>
      <c r="KL12" s="13"/>
      <c r="KM12" s="13"/>
      <c r="KN12" s="13"/>
      <c r="KO12" s="13"/>
      <c r="KP12" s="13"/>
      <c r="KQ12" s="13"/>
      <c r="KR12" s="13"/>
      <c r="KS12" s="13"/>
      <c r="KT12" s="13"/>
      <c r="KU12" s="13"/>
      <c r="KV12" s="13"/>
    </row>
    <row r="13" spans="1:308" ht="93" customHeight="1" x14ac:dyDescent="0.3">
      <c r="A13" s="26">
        <v>2</v>
      </c>
      <c r="B13" s="26" t="s">
        <v>19</v>
      </c>
      <c r="C13" s="36" t="s">
        <v>25</v>
      </c>
      <c r="D13" s="26" t="s">
        <v>17</v>
      </c>
      <c r="E13" s="26" t="s">
        <v>1</v>
      </c>
      <c r="F13" s="27">
        <v>10</v>
      </c>
      <c r="G13" s="29">
        <f>WORKDAY.INTL(H12,1,1,$F$20:$F$39)</f>
        <v>44796</v>
      </c>
      <c r="H13" s="29">
        <f>WORKDAY.INTL(G13-1,F13,1,$F$20:$F$39)</f>
        <v>44809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  <c r="JE13" s="13"/>
      <c r="JF13" s="13"/>
      <c r="JG13" s="13"/>
      <c r="JH13" s="13"/>
      <c r="JI13" s="13"/>
      <c r="JJ13" s="13"/>
      <c r="JK13" s="13"/>
      <c r="JL13" s="13"/>
      <c r="JM13" s="13"/>
      <c r="JN13" s="13"/>
      <c r="JO13" s="13"/>
      <c r="JP13" s="13"/>
      <c r="JQ13" s="13"/>
      <c r="JR13" s="13"/>
      <c r="JS13" s="13"/>
      <c r="JT13" s="13"/>
      <c r="JU13" s="13"/>
      <c r="JV13" s="13"/>
      <c r="JW13" s="13"/>
      <c r="JX13" s="13"/>
      <c r="JY13" s="13"/>
      <c r="JZ13" s="13"/>
      <c r="KA13" s="13"/>
      <c r="KB13" s="13"/>
      <c r="KC13" s="13"/>
      <c r="KD13" s="13"/>
      <c r="KE13" s="13"/>
      <c r="KF13" s="13"/>
      <c r="KG13" s="13"/>
      <c r="KH13" s="13"/>
      <c r="KI13" s="13"/>
      <c r="KJ13" s="13"/>
      <c r="KK13" s="13"/>
      <c r="KL13" s="13"/>
      <c r="KM13" s="13"/>
      <c r="KN13" s="13"/>
      <c r="KO13" s="13"/>
      <c r="KP13" s="13"/>
      <c r="KQ13" s="13"/>
      <c r="KR13" s="13"/>
      <c r="KS13" s="13"/>
      <c r="KT13" s="13"/>
      <c r="KU13" s="13"/>
      <c r="KV13" s="13"/>
    </row>
    <row r="14" spans="1:308" ht="108.6" customHeight="1" x14ac:dyDescent="0.3">
      <c r="A14" s="26">
        <v>3</v>
      </c>
      <c r="B14" s="26" t="s">
        <v>20</v>
      </c>
      <c r="C14" s="36" t="s">
        <v>26</v>
      </c>
      <c r="D14" s="26" t="s">
        <v>13</v>
      </c>
      <c r="E14" s="26" t="s">
        <v>1</v>
      </c>
      <c r="F14" s="27">
        <v>10</v>
      </c>
      <c r="G14" s="29">
        <f>WORKDAY.INTL(H13,1,1,$F$20:$F$39)</f>
        <v>44810</v>
      </c>
      <c r="H14" s="29">
        <f>WORKDAY.INTL(G14-1,F14,1,$F$20:$F$39)</f>
        <v>44823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  <c r="JE14" s="13"/>
      <c r="JF14" s="13"/>
      <c r="JG14" s="13"/>
      <c r="JH14" s="13"/>
      <c r="JI14" s="13"/>
      <c r="JJ14" s="13"/>
      <c r="JK14" s="13"/>
      <c r="JL14" s="13"/>
      <c r="JM14" s="13"/>
      <c r="JN14" s="13"/>
      <c r="JO14" s="13"/>
      <c r="JP14" s="13"/>
      <c r="JQ14" s="13"/>
      <c r="JR14" s="13"/>
      <c r="JS14" s="13"/>
      <c r="JT14" s="13"/>
      <c r="JU14" s="13"/>
      <c r="JV14" s="13"/>
      <c r="JW14" s="13"/>
      <c r="JX14" s="13"/>
      <c r="JY14" s="13"/>
      <c r="JZ14" s="13"/>
      <c r="KA14" s="13"/>
      <c r="KB14" s="13"/>
      <c r="KC14" s="13"/>
      <c r="KD14" s="13"/>
      <c r="KE14" s="13"/>
      <c r="KF14" s="13"/>
      <c r="KG14" s="13"/>
      <c r="KH14" s="13"/>
      <c r="KI14" s="13"/>
      <c r="KJ14" s="13"/>
      <c r="KK14" s="13"/>
      <c r="KL14" s="13"/>
      <c r="KM14" s="13"/>
      <c r="KN14" s="13"/>
      <c r="KO14" s="13"/>
      <c r="KP14" s="13"/>
      <c r="KQ14" s="13"/>
      <c r="KR14" s="13"/>
      <c r="KS14" s="13"/>
      <c r="KT14" s="13"/>
      <c r="KU14" s="13"/>
      <c r="KV14" s="13"/>
    </row>
    <row r="15" spans="1:308" ht="107.4" customHeight="1" x14ac:dyDescent="0.3">
      <c r="A15" s="26">
        <v>4</v>
      </c>
      <c r="B15" s="26" t="s">
        <v>21</v>
      </c>
      <c r="C15" s="35" t="s">
        <v>23</v>
      </c>
      <c r="D15" s="26" t="s">
        <v>14</v>
      </c>
      <c r="E15" s="8" t="s">
        <v>1</v>
      </c>
      <c r="F15" s="25">
        <v>10</v>
      </c>
      <c r="G15" s="29">
        <f>WORKDAY.INTL(H14,1,1,$F$20:$F$39)</f>
        <v>44824</v>
      </c>
      <c r="H15" s="29">
        <f>WORKDAY.INTL(G15-1,F15,1,$F$20:$F$39)</f>
        <v>44837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  <c r="JE15" s="13"/>
      <c r="JF15" s="13"/>
      <c r="JG15" s="13"/>
      <c r="JH15" s="13"/>
      <c r="JI15" s="13"/>
      <c r="JJ15" s="13"/>
      <c r="JK15" s="13"/>
      <c r="JL15" s="13"/>
      <c r="JM15" s="13"/>
      <c r="JN15" s="13"/>
      <c r="JO15" s="13"/>
      <c r="JP15" s="13"/>
      <c r="JQ15" s="13"/>
      <c r="JR15" s="13"/>
      <c r="JS15" s="13"/>
      <c r="JT15" s="13"/>
      <c r="JU15" s="13"/>
      <c r="JV15" s="13"/>
      <c r="JW15" s="13"/>
      <c r="JX15" s="13"/>
      <c r="JY15" s="13"/>
      <c r="JZ15" s="13"/>
      <c r="KA15" s="13"/>
      <c r="KB15" s="13"/>
      <c r="KC15" s="13"/>
      <c r="KD15" s="13"/>
      <c r="KE15" s="13"/>
      <c r="KF15" s="13"/>
      <c r="KG15" s="13"/>
      <c r="KH15" s="13"/>
      <c r="KI15" s="13"/>
      <c r="KJ15" s="13"/>
      <c r="KK15" s="13"/>
      <c r="KL15" s="13"/>
      <c r="KM15" s="13"/>
      <c r="KN15" s="13"/>
      <c r="KO15" s="13"/>
      <c r="KP15" s="13"/>
      <c r="KQ15" s="13"/>
      <c r="KR15" s="13"/>
      <c r="KS15" s="13"/>
      <c r="KT15" s="13"/>
      <c r="KU15" s="13"/>
      <c r="KV15" s="13"/>
    </row>
    <row r="16" spans="1:308" x14ac:dyDescent="0.3">
      <c r="B16" s="3"/>
      <c r="D16" s="34"/>
    </row>
    <row r="17" spans="2:6" x14ac:dyDescent="0.3">
      <c r="B17" s="3"/>
      <c r="D17" s="34"/>
    </row>
    <row r="18" spans="2:6" hidden="1" x14ac:dyDescent="0.3">
      <c r="B18" s="3"/>
      <c r="D18" s="34"/>
    </row>
    <row r="19" spans="2:6" hidden="1" x14ac:dyDescent="0.3">
      <c r="B19" s="3"/>
      <c r="D19" s="34"/>
      <c r="F19" s="21" t="s">
        <v>11</v>
      </c>
    </row>
    <row r="20" spans="2:6" hidden="1" x14ac:dyDescent="0.3">
      <c r="D20" s="34"/>
      <c r="F20" s="30">
        <v>44684</v>
      </c>
    </row>
    <row r="21" spans="2:6" hidden="1" x14ac:dyDescent="0.3">
      <c r="D21" s="34"/>
      <c r="F21" s="30">
        <v>44752</v>
      </c>
    </row>
    <row r="22" spans="2:6" hidden="1" x14ac:dyDescent="0.3">
      <c r="D22" s="34"/>
      <c r="F22" s="30">
        <v>44753</v>
      </c>
    </row>
    <row r="23" spans="2:6" hidden="1" x14ac:dyDescent="0.3">
      <c r="D23" s="34"/>
      <c r="F23" s="30">
        <v>44782</v>
      </c>
    </row>
    <row r="24" spans="2:6" hidden="1" x14ac:dyDescent="0.3">
      <c r="D24" s="34"/>
      <c r="F24" s="30">
        <v>44784</v>
      </c>
    </row>
    <row r="25" spans="2:6" hidden="1" x14ac:dyDescent="0.3">
      <c r="D25" s="34"/>
      <c r="F25" s="30">
        <v>44788</v>
      </c>
    </row>
    <row r="26" spans="2:6" hidden="1" x14ac:dyDescent="0.3">
      <c r="D26" s="34"/>
      <c r="F26" s="30">
        <v>44792</v>
      </c>
    </row>
    <row r="27" spans="2:6" hidden="1" x14ac:dyDescent="0.3">
      <c r="D27" s="34"/>
      <c r="F27" s="30">
        <v>44836</v>
      </c>
    </row>
    <row r="28" spans="2:6" hidden="1" x14ac:dyDescent="0.3">
      <c r="D28" s="34"/>
      <c r="F28" s="30">
        <v>44839</v>
      </c>
    </row>
    <row r="29" spans="2:6" hidden="1" x14ac:dyDescent="0.3">
      <c r="D29" s="34"/>
      <c r="F29" s="30">
        <v>44858</v>
      </c>
    </row>
    <row r="30" spans="2:6" hidden="1" x14ac:dyDescent="0.3">
      <c r="D30" s="34"/>
      <c r="F30" s="30">
        <v>44859</v>
      </c>
    </row>
    <row r="31" spans="2:6" hidden="1" x14ac:dyDescent="0.3">
      <c r="D31" s="34"/>
      <c r="F31" s="30">
        <v>44860</v>
      </c>
    </row>
    <row r="32" spans="2:6" hidden="1" x14ac:dyDescent="0.3">
      <c r="D32" s="34"/>
      <c r="F32" s="30">
        <v>44927</v>
      </c>
    </row>
    <row r="33" spans="4:6" hidden="1" x14ac:dyDescent="0.3">
      <c r="D33" s="34"/>
      <c r="F33" s="30">
        <v>44941</v>
      </c>
    </row>
    <row r="34" spans="4:6" hidden="1" x14ac:dyDescent="0.3">
      <c r="D34" s="34"/>
      <c r="F34" s="30">
        <v>44952</v>
      </c>
    </row>
    <row r="35" spans="4:6" hidden="1" x14ac:dyDescent="0.3">
      <c r="D35" s="34"/>
      <c r="F35" s="30">
        <v>44992</v>
      </c>
    </row>
    <row r="36" spans="4:6" hidden="1" x14ac:dyDescent="0.3">
      <c r="D36" s="34"/>
      <c r="F36" s="30">
        <v>44993</v>
      </c>
    </row>
    <row r="37" spans="4:6" hidden="1" x14ac:dyDescent="0.3">
      <c r="D37" s="34"/>
      <c r="F37" s="30"/>
    </row>
    <row r="38" spans="4:6" x14ac:dyDescent="0.3">
      <c r="D38" s="34"/>
      <c r="F38" s="30"/>
    </row>
    <row r="39" spans="4:6" x14ac:dyDescent="0.3">
      <c r="D39" s="34"/>
      <c r="F39" s="30"/>
    </row>
    <row r="40" spans="4:6" x14ac:dyDescent="0.3">
      <c r="D40" s="34"/>
      <c r="F40" s="30"/>
    </row>
    <row r="41" spans="4:6" x14ac:dyDescent="0.3">
      <c r="D41" s="34"/>
      <c r="F41" s="30"/>
    </row>
    <row r="42" spans="4:6" x14ac:dyDescent="0.3">
      <c r="F42" s="30"/>
    </row>
    <row r="43" spans="4:6" x14ac:dyDescent="0.3">
      <c r="F43" s="30"/>
    </row>
    <row r="44" spans="4:6" x14ac:dyDescent="0.3">
      <c r="F44" s="30"/>
    </row>
    <row r="45" spans="4:6" x14ac:dyDescent="0.3">
      <c r="F45" s="30"/>
    </row>
    <row r="46" spans="4:6" x14ac:dyDescent="0.3">
      <c r="F46" s="30"/>
    </row>
    <row r="47" spans="4:6" x14ac:dyDescent="0.3">
      <c r="F47" s="30"/>
    </row>
    <row r="48" spans="4:6" x14ac:dyDescent="0.3">
      <c r="F48" s="30"/>
    </row>
    <row r="49" spans="6:6" x14ac:dyDescent="0.3">
      <c r="F49" s="30"/>
    </row>
    <row r="50" spans="6:6" x14ac:dyDescent="0.3">
      <c r="F50" s="30"/>
    </row>
    <row r="51" spans="6:6" x14ac:dyDescent="0.3">
      <c r="F51" s="30"/>
    </row>
    <row r="52" spans="6:6" x14ac:dyDescent="0.3">
      <c r="F52" s="30"/>
    </row>
    <row r="53" spans="6:6" x14ac:dyDescent="0.3">
      <c r="F53" s="30"/>
    </row>
    <row r="54" spans="6:6" x14ac:dyDescent="0.3">
      <c r="F54" s="30"/>
    </row>
    <row r="55" spans="6:6" x14ac:dyDescent="0.3">
      <c r="F55" s="30"/>
    </row>
    <row r="56" spans="6:6" x14ac:dyDescent="0.3">
      <c r="F56" s="30"/>
    </row>
    <row r="57" spans="6:6" x14ac:dyDescent="0.3">
      <c r="F57" s="30"/>
    </row>
    <row r="58" spans="6:6" x14ac:dyDescent="0.3">
      <c r="F58" s="30"/>
    </row>
    <row r="59" spans="6:6" x14ac:dyDescent="0.3">
      <c r="F59" s="30"/>
    </row>
    <row r="60" spans="6:6" x14ac:dyDescent="0.3">
      <c r="F60" s="30"/>
    </row>
    <row r="61" spans="6:6" x14ac:dyDescent="0.3">
      <c r="F61" s="30"/>
    </row>
    <row r="62" spans="6:6" x14ac:dyDescent="0.3">
      <c r="F62" s="30"/>
    </row>
    <row r="63" spans="6:6" x14ac:dyDescent="0.3">
      <c r="F63" s="30"/>
    </row>
    <row r="64" spans="6:6" x14ac:dyDescent="0.3">
      <c r="F64" s="30"/>
    </row>
    <row r="65" spans="6:6" x14ac:dyDescent="0.3">
      <c r="F65" s="30"/>
    </row>
    <row r="66" spans="6:6" x14ac:dyDescent="0.3">
      <c r="F66" s="30"/>
    </row>
    <row r="67" spans="6:6" x14ac:dyDescent="0.3">
      <c r="F67" s="30"/>
    </row>
    <row r="68" spans="6:6" x14ac:dyDescent="0.3">
      <c r="F68" s="30"/>
    </row>
    <row r="69" spans="6:6" x14ac:dyDescent="0.3">
      <c r="F69" s="30"/>
    </row>
    <row r="70" spans="6:6" x14ac:dyDescent="0.3">
      <c r="F70" s="30"/>
    </row>
    <row r="71" spans="6:6" x14ac:dyDescent="0.3">
      <c r="F71" s="30"/>
    </row>
    <row r="72" spans="6:6" x14ac:dyDescent="0.3">
      <c r="F72" s="30"/>
    </row>
    <row r="73" spans="6:6" x14ac:dyDescent="0.3">
      <c r="F73" s="30"/>
    </row>
    <row r="74" spans="6:6" x14ac:dyDescent="0.3">
      <c r="F74" s="30"/>
    </row>
    <row r="75" spans="6:6" x14ac:dyDescent="0.3">
      <c r="F75" s="30"/>
    </row>
    <row r="76" spans="6:6" x14ac:dyDescent="0.3">
      <c r="F76" s="30"/>
    </row>
    <row r="77" spans="6:6" x14ac:dyDescent="0.3">
      <c r="F77" s="30"/>
    </row>
    <row r="78" spans="6:6" x14ac:dyDescent="0.3">
      <c r="F78" s="30"/>
    </row>
  </sheetData>
  <conditionalFormatting sqref="I10:GA10 KH10:KU11">
    <cfRule type="expression" dxfId="78" priority="618">
      <formula>AND(TODAY()&gt;=I$12,TODAY()&lt;J$12)</formula>
    </cfRule>
  </conditionalFormatting>
  <conditionalFormatting sqref="I9:DF9">
    <cfRule type="expression" dxfId="77" priority="617">
      <formula>I$12&lt;=EOMONTH($L$12,0)</formula>
    </cfRule>
  </conditionalFormatting>
  <conditionalFormatting sqref="J9:DG9">
    <cfRule type="expression" dxfId="76" priority="616">
      <formula>AND(J$12&lt;=EOMONTH($L$12,2),J$12&gt;EOMONTH($L$12,0),J$12&gt;EOMONTH($L$12,1))</formula>
    </cfRule>
  </conditionalFormatting>
  <conditionalFormatting sqref="I9:DG9">
    <cfRule type="expression" dxfId="75" priority="615">
      <formula>AND(I$12&lt;=EOMONTH($L$12,1),I$12&gt;EOMONTH($L$12,0))</formula>
    </cfRule>
  </conditionalFormatting>
  <conditionalFormatting sqref="I9:DF9">
    <cfRule type="expression" dxfId="74" priority="614">
      <formula>I$12&lt;=EOMONTH($L$12,0)</formula>
    </cfRule>
  </conditionalFormatting>
  <conditionalFormatting sqref="J9:DG9">
    <cfRule type="expression" dxfId="73" priority="613">
      <formula>AND(J$12&lt;=EOMONTH($L$12,2),J$12&gt;EOMONTH($L$12,0),J$12&gt;EOMONTH($L$12,1))</formula>
    </cfRule>
  </conditionalFormatting>
  <conditionalFormatting sqref="I9:DG9">
    <cfRule type="expression" dxfId="72" priority="612">
      <formula>AND(I$12&lt;=EOMONTH($L$12,1),I$12&gt;EOMONTH($L$12,0))</formula>
    </cfRule>
  </conditionalFormatting>
  <conditionalFormatting sqref="I11:GA11">
    <cfRule type="expression" dxfId="71" priority="611">
      <formula>AND(TODAY()&gt;=I$12,TODAY()&lt;J$12)</formula>
    </cfRule>
  </conditionalFormatting>
  <conditionalFormatting sqref="R12:GA12 KH12:KV12 GB13:GF13 HG13:KG13 BF14:GA14 KH14:KV14 GG12:HF14 I13:BE14 I15:GA15">
    <cfRule type="expression" dxfId="70" priority="696" stopIfTrue="1">
      <formula>AND($E12="Dev 1",I$10 &gt;=$G12,I$10 &lt;=$H12)</formula>
    </cfRule>
  </conditionalFormatting>
  <conditionalFormatting sqref="BF13:GA13 KH13:KV13">
    <cfRule type="expression" dxfId="69" priority="605">
      <formula>AND( AND(BF$10 &gt;=$G13,BF$10 &lt;=$H13),OR(BF$10=#REF!, WEEKDAY(BF$10,2) &gt; 5))</formula>
    </cfRule>
    <cfRule type="expression" dxfId="68" priority="606" stopIfTrue="1">
      <formula>AND($E13="All",BF$10 &gt;=$G13,BF$10 &lt;=$H13)</formula>
    </cfRule>
    <cfRule type="expression" dxfId="67" priority="607" stopIfTrue="1">
      <formula>AND($E13="Dev 4",BF$10 &gt;=$G13,BF$10 &lt;=$H13)</formula>
    </cfRule>
    <cfRule type="expression" dxfId="66" priority="608" stopIfTrue="1">
      <formula>AND($E13="Dev 3",BF$10 &gt;=$G13,BF$10 &lt;=$H13)</formula>
    </cfRule>
    <cfRule type="expression" dxfId="65" priority="609" stopIfTrue="1">
      <formula>AND($E13="Dev 2",BF$10 &gt;=$G13,BF$10 &lt;=$H13)</formula>
    </cfRule>
    <cfRule type="expression" dxfId="64" priority="610" stopIfTrue="1">
      <formula>AND($E13="Dev 1",BF$10 &gt;=$G13,BF$10 &lt;=$H13)</formula>
    </cfRule>
  </conditionalFormatting>
  <conditionalFormatting sqref="GB10:GF10 HG10:KG10">
    <cfRule type="expression" dxfId="63" priority="508">
      <formula>AND(TODAY()&gt;=GB$12,TODAY()&lt;GC$12)</formula>
    </cfRule>
  </conditionalFormatting>
  <conditionalFormatting sqref="GB11:GF11 HG11:KG11">
    <cfRule type="expression" dxfId="62" priority="507">
      <formula>AND(TODAY()&gt;=GB$12,TODAY()&lt;GC$12)</formula>
    </cfRule>
  </conditionalFormatting>
  <conditionalFormatting sqref="GB12:GF12 GB14:GF14">
    <cfRule type="expression" dxfId="61" priority="509">
      <formula>AND( AND(GB$10 &gt;=$G12,GB$10 &lt;=$H12),OR(GB$10=#REF!, WEEKDAY(GB$10,2) &gt; 5))</formula>
    </cfRule>
    <cfRule type="expression" dxfId="60" priority="510" stopIfTrue="1">
      <formula>AND($E12="All",GB$10 &gt;=$G12,GB$10 &lt;=$H12)</formula>
    </cfRule>
    <cfRule type="expression" dxfId="59" priority="511" stopIfTrue="1">
      <formula>AND($E12="Dev 4",GB$10 &gt;=$G12,GB$10 &lt;=$H12)</formula>
    </cfRule>
    <cfRule type="expression" dxfId="58" priority="512" stopIfTrue="1">
      <formula>AND($E12="Dev 3",GB$10 &gt;=$G12,GB$10 &lt;=$H12)</formula>
    </cfRule>
    <cfRule type="expression" dxfId="57" priority="513" stopIfTrue="1">
      <formula>AND($E12="Dev 2",GB$10 &gt;=$G12,GB$10 &lt;=$H12)</formula>
    </cfRule>
    <cfRule type="expression" dxfId="56" priority="514" stopIfTrue="1">
      <formula>AND($E12="Dev 1",GB$10 &gt;=$G12,GB$10 &lt;=$H12)</formula>
    </cfRule>
  </conditionalFormatting>
  <conditionalFormatting sqref="HG12:KG12 HG14:KG14 GB15:KV15">
    <cfRule type="expression" dxfId="55" priority="495">
      <formula>AND( AND(GB$10 &gt;=$G12,GB$10 &lt;=$H12),OR(GB$10=#REF!, WEEKDAY(GB$10,2) &gt; 5))</formula>
    </cfRule>
    <cfRule type="expression" dxfId="54" priority="496" stopIfTrue="1">
      <formula>AND($E12="All",GB$10 &gt;=$G12,GB$10 &lt;=$H12)</formula>
    </cfRule>
    <cfRule type="expression" dxfId="53" priority="497" stopIfTrue="1">
      <formula>AND($E12="Dev 4",GB$10 &gt;=$G12,GB$10 &lt;=$H12)</formula>
    </cfRule>
    <cfRule type="expression" dxfId="52" priority="498" stopIfTrue="1">
      <formula>AND($E12="Dev 3",GB$10 &gt;=$G12,GB$10 &lt;=$H12)</formula>
    </cfRule>
    <cfRule type="expression" dxfId="51" priority="499" stopIfTrue="1">
      <formula>AND($E12="Dev 2",GB$10 &gt;=$G12,GB$10 &lt;=$H12)</formula>
    </cfRule>
    <cfRule type="expression" dxfId="50" priority="500" stopIfTrue="1">
      <formula>AND($E12="Dev 1",GB$10 &gt;=$G12,GB$10 &lt;=$H12)</formula>
    </cfRule>
  </conditionalFormatting>
  <conditionalFormatting sqref="DW9">
    <cfRule type="expression" dxfId="49" priority="366">
      <formula>DW$12&lt;=EOMONTH($L$12,0)</formula>
    </cfRule>
  </conditionalFormatting>
  <conditionalFormatting sqref="DW9">
    <cfRule type="expression" dxfId="48" priority="365">
      <formula>AND(DW$12&lt;=EOMONTH($L$12,2),DW$12&gt;EOMONTH($L$12,0),DW$12&gt;EOMONTH($L$12,1))</formula>
    </cfRule>
  </conditionalFormatting>
  <conditionalFormatting sqref="DW9">
    <cfRule type="expression" dxfId="47" priority="364">
      <formula>AND(DW$12&lt;=EOMONTH($L$12,1),DW$12&gt;EOMONTH($L$12,0))</formula>
    </cfRule>
  </conditionalFormatting>
  <conditionalFormatting sqref="DW9">
    <cfRule type="expression" dxfId="46" priority="363">
      <formula>DW$12&lt;=EOMONTH($L$12,0)</formula>
    </cfRule>
  </conditionalFormatting>
  <conditionalFormatting sqref="DW9">
    <cfRule type="expression" dxfId="45" priority="362">
      <formula>AND(DW$12&lt;=EOMONTH($L$12,2),DW$12&gt;EOMONTH($L$12,0),DW$12&gt;EOMONTH($L$12,1))</formula>
    </cfRule>
  </conditionalFormatting>
  <conditionalFormatting sqref="DW9">
    <cfRule type="expression" dxfId="44" priority="361">
      <formula>AND(DW$12&lt;=EOMONTH($L$12,1),DW$12&gt;EOMONTH($L$12,0))</formula>
    </cfRule>
  </conditionalFormatting>
  <conditionalFormatting sqref="FB9">
    <cfRule type="expression" dxfId="43" priority="360">
      <formula>FB$12&lt;=EOMONTH($L$12,0)</formula>
    </cfRule>
  </conditionalFormatting>
  <conditionalFormatting sqref="FB9">
    <cfRule type="expression" dxfId="42" priority="359">
      <formula>AND(FB$12&lt;=EOMONTH($L$12,2),FB$12&gt;EOMONTH($L$12,0),FB$12&gt;EOMONTH($L$12,1))</formula>
    </cfRule>
  </conditionalFormatting>
  <conditionalFormatting sqref="FB9">
    <cfRule type="expression" dxfId="41" priority="358">
      <formula>AND(FB$12&lt;=EOMONTH($L$12,1),FB$12&gt;EOMONTH($L$12,0))</formula>
    </cfRule>
  </conditionalFormatting>
  <conditionalFormatting sqref="FB9">
    <cfRule type="expression" dxfId="40" priority="357">
      <formula>FB$12&lt;=EOMONTH($L$12,0)</formula>
    </cfRule>
  </conditionalFormatting>
  <conditionalFormatting sqref="FB9">
    <cfRule type="expression" dxfId="39" priority="356">
      <formula>AND(FB$12&lt;=EOMONTH($L$12,2),FB$12&gt;EOMONTH($L$12,0),FB$12&gt;EOMONTH($L$12,1))</formula>
    </cfRule>
  </conditionalFormatting>
  <conditionalFormatting sqref="FB9">
    <cfRule type="expression" dxfId="38" priority="355">
      <formula>AND(FB$12&lt;=EOMONTH($L$12,1),FB$12&gt;EOMONTH($L$12,0))</formula>
    </cfRule>
  </conditionalFormatting>
  <conditionalFormatting sqref="GE9">
    <cfRule type="expression" dxfId="37" priority="354">
      <formula>GE$12&lt;=EOMONTH($L$12,0)</formula>
    </cfRule>
  </conditionalFormatting>
  <conditionalFormatting sqref="GE9">
    <cfRule type="expression" dxfId="36" priority="353">
      <formula>AND(GE$12&lt;=EOMONTH($L$12,2),GE$12&gt;EOMONTH($L$12,0),GE$12&gt;EOMONTH($L$12,1))</formula>
    </cfRule>
  </conditionalFormatting>
  <conditionalFormatting sqref="GE9">
    <cfRule type="expression" dxfId="35" priority="352">
      <formula>AND(GE$12&lt;=EOMONTH($L$12,1),GE$12&gt;EOMONTH($L$12,0))</formula>
    </cfRule>
  </conditionalFormatting>
  <conditionalFormatting sqref="GE9">
    <cfRule type="expression" dxfId="34" priority="351">
      <formula>GE$12&lt;=EOMONTH($L$12,0)</formula>
    </cfRule>
  </conditionalFormatting>
  <conditionalFormatting sqref="GE9">
    <cfRule type="expression" dxfId="33" priority="350">
      <formula>AND(GE$12&lt;=EOMONTH($L$12,2),GE$12&gt;EOMONTH($L$12,0),GE$12&gt;EOMONTH($L$12,1))</formula>
    </cfRule>
  </conditionalFormatting>
  <conditionalFormatting sqref="GE9">
    <cfRule type="expression" dxfId="32" priority="349">
      <formula>AND(GE$12&lt;=EOMONTH($L$12,1),GE$12&gt;EOMONTH($L$12,0))</formula>
    </cfRule>
  </conditionalFormatting>
  <conditionalFormatting sqref="HI9">
    <cfRule type="expression" dxfId="31" priority="348">
      <formula>HI$12&lt;=EOMONTH($L$12,0)</formula>
    </cfRule>
  </conditionalFormatting>
  <conditionalFormatting sqref="HI9">
    <cfRule type="expression" dxfId="30" priority="347">
      <formula>AND(HI$12&lt;=EOMONTH($L$12,2),HI$12&gt;EOMONTH($L$12,0),HI$12&gt;EOMONTH($L$12,1))</formula>
    </cfRule>
  </conditionalFormatting>
  <conditionalFormatting sqref="HI9">
    <cfRule type="expression" dxfId="29" priority="346">
      <formula>AND(HI$12&lt;=EOMONTH($L$12,1),HI$12&gt;EOMONTH($L$12,0))</formula>
    </cfRule>
  </conditionalFormatting>
  <conditionalFormatting sqref="HI9">
    <cfRule type="expression" dxfId="28" priority="345">
      <formula>HI$12&lt;=EOMONTH($L$12,0)</formula>
    </cfRule>
  </conditionalFormatting>
  <conditionalFormatting sqref="HI9">
    <cfRule type="expression" dxfId="27" priority="344">
      <formula>AND(HI$12&lt;=EOMONTH($L$12,2),HI$12&gt;EOMONTH($L$12,0),HI$12&gt;EOMONTH($L$12,1))</formula>
    </cfRule>
  </conditionalFormatting>
  <conditionalFormatting sqref="HI9">
    <cfRule type="expression" dxfId="26" priority="343">
      <formula>AND(HI$12&lt;=EOMONTH($L$12,1),HI$12&gt;EOMONTH($L$12,0))</formula>
    </cfRule>
  </conditionalFormatting>
  <conditionalFormatting sqref="IN9">
    <cfRule type="expression" dxfId="25" priority="342">
      <formula>IN$12&lt;=EOMONTH($L$12,0)</formula>
    </cfRule>
  </conditionalFormatting>
  <conditionalFormatting sqref="IN9">
    <cfRule type="expression" dxfId="24" priority="341">
      <formula>AND(IN$12&lt;=EOMONTH($L$12,2),IN$12&gt;EOMONTH($L$12,0),IN$12&gt;EOMONTH($L$12,1))</formula>
    </cfRule>
  </conditionalFormatting>
  <conditionalFormatting sqref="IN9">
    <cfRule type="expression" dxfId="23" priority="340">
      <formula>AND(IN$12&lt;=EOMONTH($L$12,1),IN$12&gt;EOMONTH($L$12,0))</formula>
    </cfRule>
  </conditionalFormatting>
  <conditionalFormatting sqref="IN9">
    <cfRule type="expression" dxfId="22" priority="339">
      <formula>IN$12&lt;=EOMONTH($L$12,0)</formula>
    </cfRule>
  </conditionalFormatting>
  <conditionalFormatting sqref="IN9">
    <cfRule type="expression" dxfId="21" priority="338">
      <formula>AND(IN$12&lt;=EOMONTH($L$12,2),IN$12&gt;EOMONTH($L$12,0),IN$12&gt;EOMONTH($L$12,1))</formula>
    </cfRule>
  </conditionalFormatting>
  <conditionalFormatting sqref="IN9">
    <cfRule type="expression" dxfId="20" priority="337">
      <formula>AND(IN$12&lt;=EOMONTH($L$12,1),IN$12&gt;EOMONTH($L$12,0))</formula>
    </cfRule>
  </conditionalFormatting>
  <conditionalFormatting sqref="JR9">
    <cfRule type="expression" dxfId="19" priority="336">
      <formula>JR$12&lt;=EOMONTH($L$12,0)</formula>
    </cfRule>
  </conditionalFormatting>
  <conditionalFormatting sqref="JR9">
    <cfRule type="expression" dxfId="18" priority="335">
      <formula>AND(JR$12&lt;=EOMONTH($L$12,2),JR$12&gt;EOMONTH($L$12,0),JR$12&gt;EOMONTH($L$12,1))</formula>
    </cfRule>
  </conditionalFormatting>
  <conditionalFormatting sqref="JR9">
    <cfRule type="expression" dxfId="17" priority="334">
      <formula>AND(JR$12&lt;=EOMONTH($L$12,1),JR$12&gt;EOMONTH($L$12,0))</formula>
    </cfRule>
  </conditionalFormatting>
  <conditionalFormatting sqref="JR9">
    <cfRule type="expression" dxfId="16" priority="333">
      <formula>JR$12&lt;=EOMONTH($L$12,0)</formula>
    </cfRule>
  </conditionalFormatting>
  <conditionalFormatting sqref="JR9">
    <cfRule type="expression" dxfId="15" priority="332">
      <formula>AND(JR$12&lt;=EOMONTH($L$12,2),JR$12&gt;EOMONTH($L$12,0),JR$12&gt;EOMONTH($L$12,1))</formula>
    </cfRule>
  </conditionalFormatting>
  <conditionalFormatting sqref="JR9">
    <cfRule type="expression" dxfId="14" priority="331">
      <formula>AND(JR$12&lt;=EOMONTH($L$12,1),JR$12&gt;EOMONTH($L$12,0))</formula>
    </cfRule>
  </conditionalFormatting>
  <conditionalFormatting sqref="KV10:KV11">
    <cfRule type="expression" dxfId="13" priority="698">
      <formula>AND(TODAY()&gt;=KV$12,TODAY()&lt;#REF!)</formula>
    </cfRule>
  </conditionalFormatting>
  <conditionalFormatting sqref="GG10:HF10">
    <cfRule type="expression" dxfId="12" priority="152">
      <formula>AND(TODAY()&gt;=GG$12,TODAY()&lt;GH$12)</formula>
    </cfRule>
  </conditionalFormatting>
  <conditionalFormatting sqref="GG11:HF11">
    <cfRule type="expression" dxfId="11" priority="151">
      <formula>AND(TODAY()&gt;=GG$12,TODAY()&lt;GH$12)</formula>
    </cfRule>
  </conditionalFormatting>
  <conditionalFormatting sqref="I12:Q12">
    <cfRule type="expression" dxfId="10" priority="735">
      <formula>AND( AND(I$10 &gt;=$G12,I$10 &lt;=$H12),OR(I$10=#REF!, WEEKDAY(I$10,2) &gt; 5))</formula>
    </cfRule>
    <cfRule type="expression" dxfId="9" priority="736" stopIfTrue="1">
      <formula>AND($E12="All",I$10 &gt;=$G12,I$10 &lt;=$H12)</formula>
    </cfRule>
    <cfRule type="expression" dxfId="8" priority="737" stopIfTrue="1">
      <formula>AND($E12="Dev 4",I$10 &gt;=$G12,I$10 &lt;=$H12)</formula>
    </cfRule>
    <cfRule type="expression" dxfId="7" priority="738" stopIfTrue="1">
      <formula>AND($E12="Dev 3",I$10 &gt;=$G12,I$10 &lt;=$H12)</formula>
    </cfRule>
    <cfRule type="expression" dxfId="6" priority="739" stopIfTrue="1">
      <formula>AND($E12="Dev 2",I$10 &gt;=$G12,I$10 &lt;=$H12)</formula>
    </cfRule>
    <cfRule type="expression" dxfId="5" priority="740" stopIfTrue="1">
      <formula>AND($E12="Dev 1",I$10 &gt;=$G12,I$10 &lt;=$H12)</formula>
    </cfRule>
  </conditionalFormatting>
  <conditionalFormatting sqref="I12:GA12 KH12:KV12 GB13:GF13 HG13:KG13 BF14:GA14 KH14:KV14 GG12:HF14 I13:BE14 I15:GA15">
    <cfRule type="expression" dxfId="4" priority="691">
      <formula>AND( AND(I$10 &gt;=$G12,I$10 &lt;=$H12),OR(I$10=#REF!, WEEKDAY(I$10,2) &gt; 5))</formula>
    </cfRule>
    <cfRule type="expression" dxfId="3" priority="692" stopIfTrue="1">
      <formula>AND($E12="All",I$10 &gt;=$G12,I$10 &lt;=$H12)</formula>
    </cfRule>
    <cfRule type="expression" dxfId="2" priority="693" stopIfTrue="1">
      <formula>AND($E12="Dev 4",I$10 &gt;=$G12,I$10 &lt;=$H12)</formula>
    </cfRule>
    <cfRule type="expression" dxfId="1" priority="694" stopIfTrue="1">
      <formula>AND($E12="Dev 3",I$10 &gt;=$G12,I$10 &lt;=$H12)</formula>
    </cfRule>
    <cfRule type="expression" dxfId="0" priority="695" stopIfTrue="1">
      <formula>AND($E12="Dev 2",I$10 &gt;=$G12,I$10 &lt;=$H12)</formula>
    </cfRule>
  </conditionalFormatting>
  <dataValidations count="1">
    <dataValidation type="list" allowBlank="1" showInputMessage="1" showErrorMessage="1" sqref="E12:E15">
      <formula1>$F$2:$F$6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'Gantt Chart'!start_date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info@augurs.in</cp:lastModifiedBy>
  <dcterms:created xsi:type="dcterms:W3CDTF">2020-07-22T12:46:18Z</dcterms:created>
  <dcterms:modified xsi:type="dcterms:W3CDTF">2022-08-08T06:49:12Z</dcterms:modified>
</cp:coreProperties>
</file>