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kanak\source\repos\select_service_us_canada2\select_service_us_canada\single_acid_validation\Features\"/>
    </mc:Choice>
  </mc:AlternateContent>
  <xr:revisionPtr revIDLastSave="0" documentId="13_ncr:1_{FD492BFA-CB6B-4FF5-8344-389AE4B44511}" xr6:coauthVersionLast="45" xr6:coauthVersionMax="45" xr10:uidLastSave="{00000000-0000-0000-0000-000000000000}"/>
  <bookViews>
    <workbookView xWindow="-120" yWindow="-120" windowWidth="29040" windowHeight="15840" xr2:uid="{00000000-000D-0000-FFFF-FFFF00000000}"/>
  </bookViews>
  <sheets>
    <sheet name="Sheet1" sheetId="1" r:id="rId1"/>
    <sheet name="New cartridges" sheetId="3" r:id="rId2"/>
    <sheet name="Other test cases" sheetId="4" r:id="rId3"/>
    <sheet name="Sheet2" sheetId="5" r:id="rId4"/>
  </sheets>
  <definedNames>
    <definedName name="_xlnm._FilterDatabase" localSheetId="0" hidden="1">Sheet1!$A$1:$O$88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0" i="3" l="1"/>
  <c r="O21" i="3" s="1"/>
  <c r="O22" i="3" s="1"/>
  <c r="O23" i="3" s="1"/>
  <c r="O24" i="3" s="1"/>
  <c r="O25" i="3" s="1"/>
  <c r="O26" i="3" s="1"/>
  <c r="O27" i="3" s="1"/>
  <c r="O28" i="3" s="1"/>
  <c r="O29" i="3" s="1"/>
  <c r="O30" i="3" s="1"/>
  <c r="O31" i="3" s="1"/>
  <c r="O2" i="3" l="1"/>
  <c r="O3" i="3" s="1"/>
  <c r="O4" i="3" s="1"/>
  <c r="O5" i="3" s="1"/>
  <c r="O6" i="3" s="1"/>
  <c r="O7" i="3" s="1"/>
</calcChain>
</file>

<file path=xl/sharedStrings.xml><?xml version="1.0" encoding="utf-8"?>
<sst xmlns="http://schemas.openxmlformats.org/spreadsheetml/2006/main" count="1819" uniqueCount="259">
  <si>
    <t>SNo.</t>
  </si>
  <si>
    <t>Contaminate</t>
  </si>
  <si>
    <t>Exposure</t>
  </si>
  <si>
    <t>Cartridge</t>
  </si>
  <si>
    <t>Temperature</t>
  </si>
  <si>
    <t>Toulene</t>
  </si>
  <si>
    <t>108-88-3</t>
  </si>
  <si>
    <t>ppm</t>
  </si>
  <si>
    <t>&lt;65%</t>
  </si>
  <si>
    <t>Celsius</t>
  </si>
  <si>
    <t>Medium</t>
  </si>
  <si>
    <t>31 hours</t>
  </si>
  <si>
    <t>383.28</t>
  </si>
  <si>
    <t xml:space="preserve">mg/m3 </t>
  </si>
  <si>
    <t>29 hours</t>
  </si>
  <si>
    <t>27 hours</t>
  </si>
  <si>
    <t>24 hours</t>
  </si>
  <si>
    <t>23 hours</t>
  </si>
  <si>
    <t>19 hours</t>
  </si>
  <si>
    <t>22 hours</t>
  </si>
  <si>
    <t>6001</t>
  </si>
  <si>
    <t>Light</t>
  </si>
  <si>
    <t>Heavy</t>
  </si>
  <si>
    <t>21 hours</t>
  </si>
  <si>
    <t>Xylene (o-, m-, p-isomers)</t>
  </si>
  <si>
    <t>1330-20-7</t>
  </si>
  <si>
    <t>Hexane (n-hexane)</t>
  </si>
  <si>
    <t>110-54-3</t>
  </si>
  <si>
    <t>42 hours</t>
  </si>
  <si>
    <t>11 hours</t>
  </si>
  <si>
    <t>440 minutes</t>
  </si>
  <si>
    <t>Divinyl benzene</t>
  </si>
  <si>
    <t>1321-74-0</t>
  </si>
  <si>
    <t>Ammonia</t>
  </si>
  <si>
    <t>7664-41-7</t>
  </si>
  <si>
    <t>9 hours</t>
  </si>
  <si>
    <t>370 minutes</t>
  </si>
  <si>
    <t>77 hours</t>
  </si>
  <si>
    <t>Cyanogen</t>
  </si>
  <si>
    <t>460-19-5</t>
  </si>
  <si>
    <t>Chlorine</t>
  </si>
  <si>
    <t>7782-50-5</t>
  </si>
  <si>
    <t>Formaldehyde</t>
  </si>
  <si>
    <t>50-00-0</t>
  </si>
  <si>
    <t>366 minutes</t>
  </si>
  <si>
    <t>Hydrogen fluoride</t>
  </si>
  <si>
    <t>7664-39-3</t>
  </si>
  <si>
    <t>2076HF</t>
  </si>
  <si>
    <t>7093C</t>
  </si>
  <si>
    <t>Hydrogen sulfide</t>
  </si>
  <si>
    <t>7783-06-4</t>
  </si>
  <si>
    <t>6009S</t>
  </si>
  <si>
    <t>Methylamine</t>
  </si>
  <si>
    <t>74-89-5</t>
  </si>
  <si>
    <t>Sulfur dioxide</t>
  </si>
  <si>
    <t>7446-09-5</t>
  </si>
  <si>
    <t>44 hours</t>
  </si>
  <si>
    <t>164 hours</t>
  </si>
  <si>
    <t>6003</t>
  </si>
  <si>
    <t>6002</t>
  </si>
  <si>
    <t>2-Propanol</t>
  </si>
  <si>
    <t>67-63-0</t>
  </si>
  <si>
    <t>6006</t>
  </si>
  <si>
    <t>Cas_Number</t>
  </si>
  <si>
    <t>Exposure_Unit</t>
  </si>
  <si>
    <t>Relative_Humidity</t>
  </si>
  <si>
    <t>Atmospheric_Pressure</t>
  </si>
  <si>
    <t>Temperature_Unit</t>
  </si>
  <si>
    <t>Work_Rate</t>
  </si>
  <si>
    <t>Exposure_Limit</t>
  </si>
  <si>
    <t>Exposure_Limit_Unit</t>
  </si>
  <si>
    <t>Hours</t>
  </si>
  <si>
    <t>Region</t>
  </si>
  <si>
    <t>United States</t>
  </si>
  <si>
    <t>15 hours</t>
  </si>
  <si>
    <t>16 hours</t>
  </si>
  <si>
    <t>28 hours</t>
  </si>
  <si>
    <t>142 hours</t>
  </si>
  <si>
    <t>400 hours</t>
  </si>
  <si>
    <t>Toluene</t>
  </si>
  <si>
    <t>247 minutes</t>
  </si>
  <si>
    <t>Acetonitrile</t>
  </si>
  <si>
    <t>75-05-8</t>
  </si>
  <si>
    <t>64 minutes</t>
  </si>
  <si>
    <t>Formamide</t>
  </si>
  <si>
    <t>75-12-7</t>
  </si>
  <si>
    <t>441 minutes</t>
  </si>
  <si>
    <t>Styrene</t>
  </si>
  <si>
    <t>100-42-5</t>
  </si>
  <si>
    <t>HF</t>
  </si>
  <si>
    <t>218 hours</t>
  </si>
  <si>
    <t>SO2</t>
  </si>
  <si>
    <t>10 hours</t>
  </si>
  <si>
    <t>H2S</t>
  </si>
  <si>
    <t>mg/m3</t>
  </si>
  <si>
    <t>Acetone</t>
  </si>
  <si>
    <t>67-64-1</t>
  </si>
  <si>
    <t>Farenheit</t>
  </si>
  <si>
    <t>264 minutes</t>
  </si>
  <si>
    <t>62 hours</t>
  </si>
  <si>
    <t>Methylene chloride</t>
  </si>
  <si>
    <t>75-09-2</t>
  </si>
  <si>
    <t>17 hours</t>
  </si>
  <si>
    <t>41 hours</t>
  </si>
  <si>
    <t>Acetic acid butyl ester</t>
  </si>
  <si>
    <t>123-86-4</t>
  </si>
  <si>
    <t>MEK</t>
  </si>
  <si>
    <t>78-93-3</t>
  </si>
  <si>
    <t>TR-6510N</t>
  </si>
  <si>
    <t>Tight fitting - standard airflow</t>
  </si>
  <si>
    <t>Tight fitting - medium airflow</t>
  </si>
  <si>
    <t>Tight fitting - high airflow</t>
  </si>
  <si>
    <t>Loose fitting - standard airflow</t>
  </si>
  <si>
    <t>Loose fitting - medium airflow</t>
  </si>
  <si>
    <t>Loose fitting - high airflow</t>
  </si>
  <si>
    <t>34 hours</t>
  </si>
  <si>
    <t>TR-6530N</t>
  </si>
  <si>
    <t>26 hours</t>
  </si>
  <si>
    <t>32 hours</t>
  </si>
  <si>
    <t>36 hours</t>
  </si>
  <si>
    <t>14 hours</t>
  </si>
  <si>
    <t>12 hours</t>
  </si>
  <si>
    <t>Sl No</t>
  </si>
  <si>
    <t>Test case</t>
  </si>
  <si>
    <t>Expected Result</t>
  </si>
  <si>
    <t xml:space="preserve">Screen </t>
  </si>
  <si>
    <t>Status</t>
  </si>
  <si>
    <r>
      <t xml:space="preserve">Choose the below cas number and select any contaminant under the cas number in contaminant screen and click continue button.
</t>
    </r>
    <r>
      <rPr>
        <b/>
        <sz val="10"/>
        <color indexed="8"/>
        <rFont val="Arial"/>
        <family val="2"/>
      </rPr>
      <t>Cas Number : 107-13-1</t>
    </r>
  </si>
  <si>
    <t>The following message must be displayed
“The US OSHA standard for acrylonitrile 29 CFR 1910.1045 requires that organic vapor cartridges be replaced prior to the expiration of its service life or at the end of each work shift, whichever occurs first. Consult OSHA standard 29 CFR 1910.1045 for more information on cartridge change schedules or respirator selection.”</t>
  </si>
  <si>
    <t>Service life Solution</t>
  </si>
  <si>
    <t>pass</t>
  </si>
  <si>
    <r>
      <t xml:space="preserve">Choose the below cas number and select any contaminant under the cas number in contaminant screen and click continue button.
</t>
    </r>
    <r>
      <rPr>
        <b/>
        <sz val="10"/>
        <color indexed="8"/>
        <rFont val="Arial"/>
        <family val="2"/>
      </rPr>
      <t>Cas Number : 71-43-2</t>
    </r>
  </si>
  <si>
    <t>The following message must be displayed
“The US OSHA standard for benzene 29 CFR 1910.1028 requires that organic vapor cartridges be replaced at expiration of its service life or at the beginning of each work shift, whichever comes first. Consult OSHA standard 29 CFR 1910.1028 for more information on cartridge change schedules or respirator selection.”</t>
  </si>
  <si>
    <r>
      <t xml:space="preserve">Choose the below cas number and select any contaminant under the cas number in contaminant screen and click continue button.
</t>
    </r>
    <r>
      <rPr>
        <b/>
        <sz val="10"/>
        <color indexed="8"/>
        <rFont val="Arial"/>
        <family val="2"/>
      </rPr>
      <t>Cas Number : 75-21-8</t>
    </r>
  </si>
  <si>
    <t>The following message must be displayed
“The US OSHA standard for ethylene oxide 29 CFR 1910.1047 does not allow the use of organic vapor cartridges.  Supplied air, SCBAs or full facepiece respirators with canisters approved for ethylene oxide must be used when respirators are required. Consult OSHA standard 29 CFR 1910.1047 for more information on respirator selection.”</t>
  </si>
  <si>
    <r>
      <t xml:space="preserve">Choose the below cas number and select any contaminant under the cas number in contaminant screen and click continue button.
</t>
    </r>
    <r>
      <rPr>
        <b/>
        <sz val="10"/>
        <color indexed="8"/>
        <rFont val="Arial"/>
        <family val="2"/>
      </rPr>
      <t>Cas Number : 50-00-0</t>
    </r>
  </si>
  <si>
    <t>The following message must be displayed
“The US OSHA standard for formaldehyde 29 CFR 1910.1048 requires that formaldehyde cartridges be replaced at the end of their service life, or at the end of each work shift, whichever comes first. Consult OSHA standard 29 CFR 1910.1048 for more information on cartridge change schedules or respirator selection.”</t>
  </si>
  <si>
    <r>
      <t xml:space="preserve">Choose the below cas number and select any contaminant under the cas number in contaminant screen and click continue button.
</t>
    </r>
    <r>
      <rPr>
        <b/>
        <sz val="10"/>
        <color indexed="8"/>
        <rFont val="Arial"/>
        <family val="2"/>
      </rPr>
      <t>Cas Number : 75-09-2</t>
    </r>
  </si>
  <si>
    <t>The following message must be displayed
“The US OSHA standard for methylene chloride 29 CFR 1910.1052 does not allow the use of organic vapor cartridges. Supplied air, SCBAs or canister type respirators must be used when respirators are required. Consult OSHA standard 29 CFR 1910.1052 for more information on respirator selection.”</t>
  </si>
  <si>
    <t>If any of the contaminants are organic vapors and service life is greater than 8 hours. (see test cases with organic vapor and SL&gt;8hrs)</t>
  </si>
  <si>
    <t>Your estimated service life is greater than 8 hours.  Please see information on contaminant migration through the cartridge in the Help document.  Establish cartridge change schedules that are easy for workers to remember (e.g., 1 day, 1 week, 1 month).</t>
  </si>
  <si>
    <t>If RH is &lt;65% and If user entered any of the following chemical family:
AG(H2S(7783-06-4),SO2(7446-09-5),HF(7664-39-3)etc.)
MA(Ammonia(7664-41-7),Formaldehyde(50-00-0),Methylamine(74-89-5) etc.)</t>
  </si>
  <si>
    <t xml:space="preserve">Service life for acid gases, ammonia, methylamine or formaldehyde may be shorter in very low relative humidity (&lt;50%RH)
</t>
  </si>
  <si>
    <t>If RH is 65, 75 85 or 90% and If user enters organic vapors</t>
  </si>
  <si>
    <t xml:space="preserve">
High relative humidity can dramatically reduce organic vapor chemical cartridge service life.  A correction factor has been applied to the estimated organic vapor service life.  Please see HELP for more information.
</t>
  </si>
  <si>
    <t>If boiling point is &lt;65C for any of the organic vapors (e.g. 67-64-1).</t>
  </si>
  <si>
    <t>Organic vapors adsorbed on an organic vapor cartridge can migrate through the carbon bed without airflow.  Desorption of the contaminant after partial use of the chemical cartridge can occur after a short period (hours) without use (eg., overnight).  This is most significant for the most volatile and poorly retained organic vapors (eg., boiling point &lt; 65 degrees C).  For organic vapors with a boiling point less than 65 degrees C, it is recommended that the organic vapor cartridge never be used longer than one shift even if the estimated service life is greater than 8 hours and the cartridge is used for only a short time during the shift.</t>
  </si>
  <si>
    <t>If organic vapor exposure is less than the exposure limit
(note: breakthough concentration for non-organic vapors is fixed)</t>
  </si>
  <si>
    <t>Breakthrough concentration will be 10% of exposure concentration.</t>
  </si>
  <si>
    <t>If organic vapor exposure is greater than the exposure limit
(note: breakthough concentration for non-organic vapors is fixed)</t>
  </si>
  <si>
    <t>Breakthrough concentration will be 1/2 exposure limit .</t>
  </si>
  <si>
    <t>If vapor pressure for organic vapors is having negative values
Example: 141-43-5, only show 20-50C, 60-29-7, only show 0-30C</t>
  </si>
  <si>
    <t>Temperatures will not be listed for those vapor pressures.</t>
  </si>
  <si>
    <t xml:space="preserve">If temperatures are not listing in temperature dropdown.
Example: trans-2-Butene (624-64-6) and formic acid (64-18-6) </t>
  </si>
  <si>
    <t>There is no common temperature where vapor pressure data is available for all of the organic vapors selected. Service life can not be calculated.  For more information, please contact 3M at 1-800-243-4630.</t>
  </si>
  <si>
    <t>If temperatures are not listing in temperature dropdown.</t>
  </si>
  <si>
    <t>Calculate and Generate Report buttons will be inactive or gives error message.</t>
  </si>
  <si>
    <t>User defined organic vapor will follow the below steps:
chemical name: Isopropyl methylphosphononfluoridate
chemical synonym: Sarin, GB
CAS #: 107-44-8 
Odor threshold (ppm) 
Exposure limit = 0.002 ppm
MP oC: -56C
BP oC: 158C
index of refraction: 1.381 
liquid density (g/cc): 1.0887
MW: 140.09
rsat at 20 C (mm): 2
Cartridge: 6001
Concentration: 10 ppm
work rate : medium
Temperature : 20C
Atmospheric Pressure : 1 atm</t>
  </si>
  <si>
    <t>Service life will be 182 hours until breakthrough to ½ OEL.</t>
  </si>
  <si>
    <t>Chemical Name : Isoflurane
CAS # : 26675-46-7
Index of Refraction = 1.3002
liquid density = 1.496
MW = 184.5
VP at 20C= 238
exposure limit = 50 ppm.
Exposure: 30 ppm
Cartridge : 6001
Temperature : 20C 
Workrate : medium 
Atmospheric Pressure : 1 atm</t>
  </si>
  <si>
    <r>
      <t xml:space="preserve">Service life will be 21 hours until </t>
    </r>
    <r>
      <rPr>
        <sz val="10"/>
        <color indexed="8"/>
        <rFont val="Arial"/>
        <family val="2"/>
      </rPr>
      <t>breakthrough to 10% of the exposure concentration.</t>
    </r>
  </si>
  <si>
    <r>
      <rPr>
        <b/>
        <sz val="10"/>
        <color indexed="8"/>
        <rFont val="Arial"/>
        <family val="2"/>
      </rPr>
      <t>Chemical Name : Isoflurane</t>
    </r>
    <r>
      <rPr>
        <sz val="10"/>
        <color indexed="8"/>
        <rFont val="Arial"/>
        <family val="2"/>
      </rPr>
      <t xml:space="preserve">
CAS # : 26675-46-7
Index of Refraction = 1.3002
liquid density = 1.496
MW = 184.5
VP at 20C= 238
exposure limit = 50 ppm.
Exposure: 10 ppm
Cartridge : 6001
Temperature : 20C 
Workrate : medium 
Atmospheric Pressure : 1 atm
</t>
    </r>
    <r>
      <rPr>
        <b/>
        <sz val="10"/>
        <color indexed="8"/>
        <rFont val="Arial"/>
        <family val="2"/>
      </rPr>
      <t>Chemical Name : Toluene</t>
    </r>
    <r>
      <rPr>
        <sz val="10"/>
        <color indexed="8"/>
        <rFont val="Arial"/>
        <family val="2"/>
      </rPr>
      <t xml:space="preserve">
CAS # : 108-88-3
Index of Refraction = 1.4961
liquid density = 0.8669
MW = 92.13
VP at 20C= 21.86241
exposure limit = 20 ppm.
Exposure: 20 ppm
Cartridge : 6001
Temperature : 20C 
Workrate : medium 
Atmospheric Pressure : 1 atm</t>
    </r>
  </si>
  <si>
    <t>Service life will be 20 hours until breakthrough to 10% of the exposure concentration.</t>
  </si>
  <si>
    <t xml:space="preserve">Isoflurane as above, 30 ppm, 
SO2 30 ppm
6003 20C, &lt;65%RH, 1 atmosphere, medium work rate 
</t>
  </si>
  <si>
    <t>Service life will be 19 hours until breakthrough to 10% of the exposure concentration.</t>
  </si>
  <si>
    <t xml:space="preserve">Isoflurane as above, 30 ppm, 
Ammonia 30 ppm
6006 20C, &lt;65%RH, 1 atmosphere, medium work rate 
</t>
  </si>
  <si>
    <t>Service life will be 9 hours until breakthrough to 10 ppm.</t>
  </si>
  <si>
    <t>If exposure is greater than the saturated vapor pressure for the contaminant entered by user.
Example: 102-71-6, 5 ppm and 30C.</t>
  </si>
  <si>
    <t>The exposure you have entered is greater than the saturation vapor concentration of this contaminant at the temperature and pressure selected.  Please enter a lower exposure.</t>
  </si>
  <si>
    <t>If one of the chemicals is a mixture in itself. (Example: 1330-20-7)</t>
  </si>
  <si>
    <t>The selected chemical is a mixture. Calculations are based on its primary component.</t>
  </si>
  <si>
    <t>if exposure concenration is greater than IDLH
(Example 7664-39-3, 31 ppm)</t>
  </si>
  <si>
    <t>The exposure you have entered for one or more of the contaminants is greater than the exposure that is considered Immediately Dangerous to Life or Health (IDLH).  Chemical cartridges must NEVER be used at this exposure.</t>
  </si>
  <si>
    <t>if chemical is non-organic vapor and exposure is less than breakthrough concentration
(Example 7664-39-3, 0.1 ppm)</t>
  </si>
  <si>
    <t xml:space="preserve">The exposure concentration you entered is less than the breakthrough concentration used in our laboratory testing.
</t>
  </si>
  <si>
    <t>If atmospheric pressure is not a number between 0.8 and 1.2, then error message</t>
  </si>
  <si>
    <t>Acceptable range of atmospheric pressure is 0.8 to 1.2 ATM.</t>
  </si>
  <si>
    <t>If user entered any of the "SA" type contaminants in contaminant screen. (Example: methanol 67-56-1)</t>
  </si>
  <si>
    <t>While a service life has been calculated, supplied air respirators are recommended for one or more of the contaminants entered.</t>
  </si>
  <si>
    <r>
      <t xml:space="preserve">Chemical Name : Isoflurane
CAS # : 26675-46-7
Index of Refraction = 1.3002
liquid density = 1.496
MW = 184.5
VP at 20C= 238
exposure limit = 50 ppm.
Exposure: 30 ppm
Cartridge : </t>
    </r>
    <r>
      <rPr>
        <sz val="10"/>
        <color rgb="FFFF0000"/>
        <rFont val="Arial"/>
        <family val="2"/>
      </rPr>
      <t>TR-6510N, TR-6530N</t>
    </r>
    <r>
      <rPr>
        <sz val="10"/>
        <color theme="1"/>
        <rFont val="Arial"/>
        <family val="2"/>
      </rPr>
      <t xml:space="preserve">
Temperature : 20C 
Workrate : </t>
    </r>
    <r>
      <rPr>
        <sz val="10"/>
        <color rgb="FFFF0000"/>
        <rFont val="Arial"/>
        <family val="2"/>
      </rPr>
      <t>Loose fitting - medium air flow
Relative humidity: &lt;65%</t>
    </r>
    <r>
      <rPr>
        <sz val="10"/>
        <color theme="1"/>
        <rFont val="Arial"/>
        <family val="2"/>
      </rPr>
      <t xml:space="preserve">
Atmospheric Pressure : 1 atm</t>
    </r>
  </si>
  <si>
    <r>
      <rPr>
        <sz val="10"/>
        <color rgb="FFFF0000"/>
        <rFont val="Arial"/>
        <family val="2"/>
      </rPr>
      <t xml:space="preserve">TR-6510N = 14 hours
TR-6530N = 17 hours
</t>
    </r>
    <r>
      <rPr>
        <sz val="10"/>
        <color theme="1"/>
        <rFont val="Arial"/>
        <family val="2"/>
      </rPr>
      <t xml:space="preserve">until </t>
    </r>
    <r>
      <rPr>
        <sz val="10"/>
        <color indexed="8"/>
        <rFont val="Arial"/>
        <family val="2"/>
      </rPr>
      <t>breakthrough to 10% of the exposure concentration.</t>
    </r>
  </si>
  <si>
    <r>
      <rPr>
        <sz val="10"/>
        <color rgb="FFFF0000"/>
        <rFont val="Arial"/>
        <family val="2"/>
      </rPr>
      <t xml:space="preserve">6007 = 17 hours
60927 = 17 hours
</t>
    </r>
    <r>
      <rPr>
        <sz val="10"/>
        <color theme="1"/>
        <rFont val="Arial"/>
        <family val="2"/>
      </rPr>
      <t xml:space="preserve">until </t>
    </r>
    <r>
      <rPr>
        <sz val="10"/>
        <color indexed="8"/>
        <rFont val="Arial"/>
        <family val="2"/>
      </rPr>
      <t>breakthrough to 10% of the exposure concentration.</t>
    </r>
  </si>
  <si>
    <r>
      <t xml:space="preserve">Chemical Name : Isoflurane
CAS # : 26675-46-7
Index of Refraction = 1.3002
liquid density = 1.496
MW = 184.5
VP at 20C= 238
exposure limit = 50 ppm.
Exposure: 30 ppm
Cartridge : </t>
    </r>
    <r>
      <rPr>
        <sz val="10"/>
        <color rgb="FFFF0000"/>
        <rFont val="Arial"/>
        <family val="2"/>
      </rPr>
      <t>6007, 60927</t>
    </r>
    <r>
      <rPr>
        <sz val="10"/>
        <color theme="1"/>
        <rFont val="Arial"/>
        <family val="2"/>
      </rPr>
      <t xml:space="preserve">
Temperature : 20C 
Workrate : </t>
    </r>
    <r>
      <rPr>
        <sz val="10"/>
        <rFont val="Arial"/>
        <family val="2"/>
      </rPr>
      <t>medium</t>
    </r>
    <r>
      <rPr>
        <sz val="10"/>
        <color rgb="FFFF0000"/>
        <rFont val="Arial"/>
        <family val="2"/>
      </rPr>
      <t xml:space="preserve">
Relative humidity: &lt;65%</t>
    </r>
    <r>
      <rPr>
        <sz val="10"/>
        <color theme="1"/>
        <rFont val="Arial"/>
        <family val="2"/>
      </rPr>
      <t xml:space="preserve">
Atmospheric Pressure : 1 atm</t>
    </r>
  </si>
  <si>
    <t>Canda</t>
  </si>
  <si>
    <t>Mexico</t>
  </si>
  <si>
    <t>Benzene</t>
  </si>
  <si>
    <t>71-43-2</t>
  </si>
  <si>
    <t>78</t>
  </si>
  <si>
    <t>20</t>
  </si>
  <si>
    <t>8</t>
  </si>
  <si>
    <t>0.1</t>
  </si>
  <si>
    <t>65%</t>
  </si>
  <si>
    <t>75%</t>
  </si>
  <si>
    <t>85%</t>
  </si>
  <si>
    <t>90%</t>
  </si>
  <si>
    <t>TR-6130E</t>
  </si>
  <si>
    <t>TR-6310E</t>
  </si>
  <si>
    <t>TR-6580E</t>
  </si>
  <si>
    <t>Brazil</t>
  </si>
  <si>
    <t>horas</t>
  </si>
  <si>
    <t>31 horas</t>
  </si>
  <si>
    <t>35 horas</t>
  </si>
  <si>
    <t>33 horas</t>
  </si>
  <si>
    <t>29 horas</t>
  </si>
  <si>
    <t>27 horas</t>
  </si>
  <si>
    <t>24 horas</t>
  </si>
  <si>
    <t>23 horas</t>
  </si>
  <si>
    <t>63 horas</t>
  </si>
  <si>
    <t>21 horas</t>
  </si>
  <si>
    <t>669 horas</t>
  </si>
  <si>
    <t>78 horas</t>
  </si>
  <si>
    <t>64 horas</t>
  </si>
  <si>
    <t>54 horas</t>
  </si>
  <si>
    <t>110 horas</t>
  </si>
  <si>
    <t>42 horas</t>
  </si>
  <si>
    <t>19 horas</t>
  </si>
  <si>
    <t>13 horas</t>
  </si>
  <si>
    <t>11 horas</t>
  </si>
  <si>
    <t>257 horas</t>
  </si>
  <si>
    <t>9 horas</t>
  </si>
  <si>
    <t>77 horas</t>
  </si>
  <si>
    <t>51 horas</t>
  </si>
  <si>
    <t>65 horas</t>
  </si>
  <si>
    <t>200 horas</t>
  </si>
  <si>
    <t>253 horas</t>
  </si>
  <si>
    <t>126 horas</t>
  </si>
  <si>
    <t>84 horas</t>
  </si>
  <si>
    <t>154 horas</t>
  </si>
  <si>
    <t>71 horas</t>
  </si>
  <si>
    <t>8 horas</t>
  </si>
  <si>
    <t>1428 horas</t>
  </si>
  <si>
    <t>760 horas</t>
  </si>
  <si>
    <t>679 horas</t>
  </si>
  <si>
    <t>89 horas</t>
  </si>
  <si>
    <t>45 horas</t>
  </si>
  <si>
    <t>30 horas</t>
  </si>
  <si>
    <t>245 horas</t>
  </si>
  <si>
    <t>88 horas</t>
  </si>
  <si>
    <t>44 horas</t>
  </si>
  <si>
    <t>164 horas</t>
  </si>
  <si>
    <t>46 horas</t>
  </si>
  <si>
    <t>125 horas</t>
  </si>
  <si>
    <t>222 horas</t>
  </si>
  <si>
    <t>26 horas</t>
  </si>
  <si>
    <t>20 horas</t>
  </si>
  <si>
    <t>18 horas</t>
  </si>
  <si>
    <t>17 horas</t>
  </si>
  <si>
    <t>16 horas</t>
  </si>
  <si>
    <t>38 horas</t>
  </si>
  <si>
    <t>34 horas</t>
  </si>
  <si>
    <t>25 horas</t>
  </si>
  <si>
    <t>32 horas</t>
  </si>
  <si>
    <t>28 horas</t>
  </si>
  <si>
    <t>129 horas</t>
  </si>
  <si>
    <t>117 horas</t>
  </si>
  <si>
    <t>103 horas</t>
  </si>
  <si>
    <t>92 horas</t>
  </si>
  <si>
    <t>85 horas</t>
  </si>
  <si>
    <t>79 horas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</si>
</sst>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0"/>
      <color rgb="FF000000"/>
      <name val="Arial"/>
      <family val="2"/>
    </font>
    <font>
      <sz val="10"/>
      <color theme="1"/>
      <name val="Arial"/>
      <family val="2"/>
    </font>
    <font>
      <sz val="10"/>
      <name val="Arial"/>
      <family val="2"/>
    </font>
    <font>
      <sz val="10"/>
      <color rgb="FFFF0000"/>
      <name val="Arial"/>
      <family val="2"/>
    </font>
    <font>
      <b/>
      <sz val="10"/>
      <color theme="1"/>
      <name val="Arial"/>
      <family val="2"/>
    </font>
    <font>
      <b/>
      <sz val="10"/>
      <color indexed="8"/>
      <name val="Arial"/>
      <family val="2"/>
    </font>
    <font>
      <sz val="10"/>
      <color indexed="8"/>
      <name val="Arial"/>
      <family val="2"/>
    </font>
  </fonts>
  <fills count="6">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2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135">
    <xf numFmtId="0" fontId="0" fillId="0" borderId="0" xfId="0"/>
    <xf numFmtId="49" fontId="2" fillId="0" borderId="1" xfId="0" applyNumberFormat="1" applyFont="1" applyFill="1" applyBorder="1" applyAlignment="1">
      <alignment horizontal="left" wrapText="1"/>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1" xfId="0" applyBorder="1"/>
    <xf numFmtId="0" fontId="1" fillId="2" borderId="3" xfId="0" applyFont="1" applyFill="1" applyBorder="1" applyAlignment="1">
      <alignment vertical="center"/>
    </xf>
    <xf numFmtId="49" fontId="2" fillId="3" borderId="4" xfId="0" applyNumberFormat="1" applyFont="1" applyFill="1" applyBorder="1" applyAlignment="1">
      <alignment horizontal="left"/>
    </xf>
    <xf numFmtId="0" fontId="2" fillId="3" borderId="4" xfId="0" applyFont="1" applyFill="1" applyBorder="1" applyAlignment="1">
      <alignment horizontal="center" wrapText="1"/>
    </xf>
    <xf numFmtId="0" fontId="3" fillId="3" borderId="4" xfId="0" applyFont="1" applyFill="1" applyBorder="1" applyAlignment="1">
      <alignment horizontal="center" wrapText="1"/>
    </xf>
    <xf numFmtId="0" fontId="3" fillId="3" borderId="4" xfId="0" applyFont="1" applyFill="1" applyBorder="1" applyAlignment="1">
      <alignment wrapText="1"/>
    </xf>
    <xf numFmtId="0" fontId="0" fillId="0" borderId="4" xfId="0" applyBorder="1"/>
    <xf numFmtId="0" fontId="2" fillId="3" borderId="4" xfId="0" applyFont="1" applyFill="1" applyBorder="1" applyAlignment="1">
      <alignment wrapText="1"/>
    </xf>
    <xf numFmtId="49" fontId="2" fillId="3" borderId="4" xfId="0" applyNumberFormat="1" applyFont="1" applyFill="1" applyBorder="1" applyAlignment="1"/>
    <xf numFmtId="49" fontId="3" fillId="3" borderId="4" xfId="0" applyNumberFormat="1" applyFont="1" applyFill="1" applyBorder="1" applyAlignment="1">
      <alignment horizontal="left"/>
    </xf>
    <xf numFmtId="0" fontId="0" fillId="0" borderId="4" xfId="0" applyBorder="1" applyAlignment="1">
      <alignment horizontal="left"/>
    </xf>
    <xf numFmtId="0" fontId="3" fillId="3" borderId="4" xfId="0" applyFont="1" applyFill="1" applyBorder="1" applyAlignment="1">
      <alignment horizontal="left" wrapText="1"/>
    </xf>
    <xf numFmtId="49" fontId="3" fillId="3" borderId="4" xfId="0" applyNumberFormat="1" applyFont="1" applyFill="1" applyBorder="1" applyAlignment="1">
      <alignment horizontal="left" wrapText="1"/>
    </xf>
    <xf numFmtId="0" fontId="2" fillId="0" borderId="5" xfId="0" applyFont="1" applyBorder="1" applyAlignment="1">
      <alignment wrapText="1"/>
    </xf>
    <xf numFmtId="49" fontId="3" fillId="0" borderId="6" xfId="0" applyNumberFormat="1" applyFont="1" applyBorder="1" applyAlignment="1">
      <alignment wrapText="1"/>
    </xf>
    <xf numFmtId="0" fontId="2" fillId="0" borderId="6" xfId="0" applyFont="1" applyBorder="1" applyAlignment="1">
      <alignment horizontal="center" wrapText="1"/>
    </xf>
    <xf numFmtId="0" fontId="0" fillId="0" borderId="1" xfId="0" applyBorder="1" applyAlignment="1">
      <alignment horizontal="center" vertical="center"/>
    </xf>
    <xf numFmtId="0" fontId="2" fillId="0" borderId="8" xfId="0" applyFont="1" applyBorder="1" applyAlignment="1">
      <alignment wrapText="1"/>
    </xf>
    <xf numFmtId="49" fontId="2" fillId="0" borderId="4" xfId="0" applyNumberFormat="1" applyFont="1" applyBorder="1" applyAlignment="1">
      <alignment wrapText="1"/>
    </xf>
    <xf numFmtId="0" fontId="2" fillId="0" borderId="4" xfId="0" applyFont="1" applyBorder="1" applyAlignment="1">
      <alignment horizontal="center" wrapText="1"/>
    </xf>
    <xf numFmtId="0" fontId="3" fillId="0" borderId="8" xfId="0" applyFont="1" applyBorder="1" applyAlignment="1">
      <alignment horizontal="left" wrapText="1"/>
    </xf>
    <xf numFmtId="0" fontId="2" fillId="0" borderId="4" xfId="0" applyFont="1" applyBorder="1" applyAlignment="1">
      <alignment wrapText="1"/>
    </xf>
    <xf numFmtId="0" fontId="2" fillId="0" borderId="8" xfId="0" applyFont="1" applyBorder="1" applyAlignment="1">
      <alignment horizontal="left" wrapText="1"/>
    </xf>
    <xf numFmtId="49" fontId="2" fillId="0" borderId="10" xfId="0" applyNumberFormat="1" applyFont="1" applyBorder="1" applyAlignment="1">
      <alignment wrapText="1"/>
    </xf>
    <xf numFmtId="0" fontId="2" fillId="0" borderId="10" xfId="0" applyFont="1" applyBorder="1" applyAlignment="1">
      <alignment horizontal="center" wrapText="1"/>
    </xf>
    <xf numFmtId="0" fontId="2" fillId="3" borderId="12" xfId="0" applyFont="1" applyFill="1" applyBorder="1" applyAlignment="1">
      <alignment wrapText="1"/>
    </xf>
    <xf numFmtId="49" fontId="3" fillId="3" borderId="11" xfId="0" applyNumberFormat="1" applyFont="1" applyFill="1" applyBorder="1" applyAlignment="1">
      <alignment wrapText="1"/>
    </xf>
    <xf numFmtId="0" fontId="2" fillId="3" borderId="11" xfId="0" applyFont="1" applyFill="1" applyBorder="1" applyAlignment="1">
      <alignment horizontal="center" wrapText="1"/>
    </xf>
    <xf numFmtId="0" fontId="3" fillId="3" borderId="8" xfId="0" applyFont="1" applyFill="1" applyBorder="1" applyAlignment="1">
      <alignment horizontal="left" wrapText="1"/>
    </xf>
    <xf numFmtId="0" fontId="2" fillId="3" borderId="8" xfId="0" applyFont="1" applyFill="1" applyBorder="1" applyAlignment="1">
      <alignment wrapText="1"/>
    </xf>
    <xf numFmtId="49" fontId="2" fillId="3" borderId="4" xfId="0" applyNumberFormat="1" applyFont="1" applyFill="1" applyBorder="1" applyAlignment="1">
      <alignment wrapText="1"/>
    </xf>
    <xf numFmtId="0" fontId="2" fillId="3" borderId="8" xfId="0" applyFont="1" applyFill="1" applyBorder="1" applyAlignment="1">
      <alignment horizontal="left" wrapText="1"/>
    </xf>
    <xf numFmtId="49" fontId="2" fillId="3" borderId="4" xfId="0" applyNumberFormat="1" applyFont="1" applyFill="1" applyBorder="1" applyAlignment="1">
      <alignment horizontal="left" wrapText="1"/>
    </xf>
    <xf numFmtId="0" fontId="2" fillId="3" borderId="17" xfId="0" applyFont="1" applyFill="1" applyBorder="1" applyAlignment="1">
      <alignment wrapText="1"/>
    </xf>
    <xf numFmtId="0" fontId="2" fillId="3" borderId="18" xfId="0" applyFont="1" applyFill="1" applyBorder="1" applyAlignment="1">
      <alignment wrapText="1"/>
    </xf>
    <xf numFmtId="0" fontId="2" fillId="3" borderId="18" xfId="0" applyFont="1" applyFill="1" applyBorder="1" applyAlignment="1">
      <alignment horizontal="center" wrapText="1"/>
    </xf>
    <xf numFmtId="0" fontId="2" fillId="4" borderId="4" xfId="0" applyFont="1" applyFill="1" applyBorder="1" applyAlignment="1">
      <alignment wrapText="1"/>
    </xf>
    <xf numFmtId="49" fontId="2" fillId="0" borderId="4" xfId="0" applyNumberFormat="1" applyFont="1" applyFill="1" applyBorder="1" applyAlignment="1">
      <alignment horizontal="left" wrapText="1"/>
    </xf>
    <xf numFmtId="0" fontId="6" fillId="5" borderId="4" xfId="0" applyFont="1" applyFill="1" applyBorder="1"/>
    <xf numFmtId="0" fontId="6" fillId="5" borderId="4" xfId="0" applyFont="1" applyFill="1" applyBorder="1" applyAlignment="1">
      <alignment wrapText="1"/>
    </xf>
    <xf numFmtId="0" fontId="6" fillId="5" borderId="14" xfId="0" applyFont="1" applyFill="1" applyBorder="1" applyAlignment="1">
      <alignment wrapText="1"/>
    </xf>
    <xf numFmtId="0" fontId="3" fillId="0" borderId="4" xfId="0" applyFont="1" applyBorder="1"/>
    <xf numFmtId="0" fontId="3" fillId="0" borderId="4" xfId="0" applyFont="1" applyBorder="1" applyAlignment="1">
      <alignment wrapText="1"/>
    </xf>
    <xf numFmtId="0" fontId="3" fillId="0" borderId="14" xfId="0" applyFont="1" applyBorder="1" applyAlignment="1">
      <alignment wrapText="1"/>
    </xf>
    <xf numFmtId="0" fontId="3" fillId="0" borderId="14" xfId="0" applyFont="1" applyBorder="1"/>
    <xf numFmtId="0" fontId="3" fillId="3" borderId="4" xfId="0" applyFont="1" applyFill="1" applyBorder="1"/>
    <xf numFmtId="0" fontId="4" fillId="0" borderId="4" xfId="0" applyFont="1" applyBorder="1" applyAlignment="1">
      <alignment wrapText="1"/>
    </xf>
    <xf numFmtId="0" fontId="0" fillId="0" borderId="0" xfId="0" applyAlignment="1">
      <alignment wrapText="1"/>
    </xf>
    <xf numFmtId="0" fontId="3" fillId="4" borderId="4" xfId="0" applyFont="1" applyFill="1" applyBorder="1" applyAlignment="1">
      <alignment wrapText="1"/>
    </xf>
    <xf numFmtId="0" fontId="3" fillId="4" borderId="4" xfId="0" applyFont="1" applyFill="1" applyBorder="1" applyAlignment="1">
      <alignment horizontal="left" wrapText="1"/>
    </xf>
    <xf numFmtId="49" fontId="2" fillId="4" borderId="4" xfId="0" applyNumberFormat="1" applyFont="1" applyFill="1" applyBorder="1" applyAlignment="1">
      <alignment horizontal="left"/>
    </xf>
    <xf numFmtId="0" fontId="2" fillId="4" borderId="4" xfId="0" applyFont="1" applyFill="1" applyBorder="1" applyAlignment="1">
      <alignment horizontal="center" wrapText="1"/>
    </xf>
    <xf numFmtId="0" fontId="3" fillId="4" borderId="4" xfId="0" applyFont="1" applyFill="1" applyBorder="1" applyAlignment="1">
      <alignment horizontal="center" wrapText="1"/>
    </xf>
    <xf numFmtId="0" fontId="4" fillId="4" borderId="4" xfId="0" applyFont="1" applyFill="1" applyBorder="1"/>
    <xf numFmtId="0" fontId="0" fillId="4" borderId="4" xfId="0" applyFill="1" applyBorder="1"/>
    <xf numFmtId="49" fontId="2" fillId="4" borderId="4" xfId="0" applyNumberFormat="1" applyFont="1" applyFill="1" applyBorder="1" applyAlignment="1">
      <alignment horizontal="left" wrapText="1"/>
    </xf>
    <xf numFmtId="49" fontId="2" fillId="4" borderId="4" xfId="0" applyNumberFormat="1" applyFont="1" applyFill="1" applyBorder="1" applyAlignment="1">
      <alignment horizontal="center" wrapText="1"/>
    </xf>
    <xf numFmtId="0" fontId="0" fillId="4" borderId="4" xfId="0" applyFill="1" applyBorder="1" applyAlignment="1">
      <alignment horizontal="center"/>
    </xf>
    <xf numFmtId="49" fontId="3" fillId="4" borderId="4" xfId="0" applyNumberFormat="1" applyFont="1" applyFill="1" applyBorder="1" applyAlignment="1">
      <alignment horizontal="left" wrapText="1"/>
    </xf>
    <xf numFmtId="49" fontId="3" fillId="4" borderId="4" xfId="0" applyNumberFormat="1" applyFont="1" applyFill="1" applyBorder="1" applyAlignment="1">
      <alignment horizontal="left"/>
    </xf>
    <xf numFmtId="0" fontId="3" fillId="0" borderId="4" xfId="0" applyFont="1" applyBorder="1" applyAlignment="1">
      <alignment horizontal="center" wrapText="1"/>
    </xf>
    <xf numFmtId="0" fontId="3" fillId="0" borderId="4" xfId="0" applyFont="1" applyBorder="1" applyAlignment="1">
      <alignment horizontal="left" wrapText="1"/>
    </xf>
    <xf numFmtId="0" fontId="2" fillId="0" borderId="4" xfId="0" applyFont="1" applyBorder="1" applyAlignment="1">
      <alignment horizontal="center" wrapText="1"/>
    </xf>
    <xf numFmtId="0" fontId="2" fillId="0" borderId="10" xfId="0" applyFont="1" applyBorder="1" applyAlignment="1">
      <alignment horizontal="center" wrapText="1"/>
    </xf>
    <xf numFmtId="0" fontId="3" fillId="0" borderId="10" xfId="0" applyFont="1" applyBorder="1" applyAlignment="1">
      <alignment horizontal="center" wrapText="1"/>
    </xf>
    <xf numFmtId="0" fontId="3" fillId="0" borderId="4" xfId="0" applyFont="1" applyBorder="1" applyAlignment="1">
      <alignment horizontal="center" wrapText="1"/>
    </xf>
    <xf numFmtId="0" fontId="3" fillId="0" borderId="10" xfId="0" applyFont="1" applyBorder="1" applyAlignment="1">
      <alignment horizontal="center" wrapText="1"/>
    </xf>
    <xf numFmtId="49" fontId="2" fillId="0" borderId="1" xfId="0" applyNumberFormat="1" applyFont="1" applyBorder="1" applyAlignment="1">
      <alignment horizontal="left" wrapText="1"/>
    </xf>
    <xf numFmtId="49" fontId="2" fillId="4" borderId="1" xfId="0" applyNumberFormat="1" applyFont="1" applyFill="1" applyBorder="1" applyAlignment="1">
      <alignment horizontal="left" wrapText="1"/>
    </xf>
    <xf numFmtId="49" fontId="2" fillId="0" borderId="4" xfId="0" applyNumberFormat="1" applyFont="1" applyBorder="1" applyAlignment="1">
      <alignment horizontal="left"/>
    </xf>
    <xf numFmtId="0" fontId="4" fillId="0" borderId="4" xfId="0" applyFont="1" applyBorder="1"/>
    <xf numFmtId="0" fontId="2" fillId="0" borderId="4" xfId="0" applyFont="1" applyBorder="1"/>
    <xf numFmtId="0" fontId="2" fillId="0" borderId="10" xfId="0" applyFont="1" applyBorder="1" applyAlignment="1">
      <alignment wrapText="1"/>
    </xf>
    <xf numFmtId="0" fontId="2" fillId="0" borderId="10" xfId="0" applyFont="1" applyBorder="1"/>
    <xf numFmtId="49" fontId="3" fillId="0" borderId="4" xfId="0" applyNumberFormat="1" applyFont="1" applyBorder="1" applyAlignment="1">
      <alignment horizontal="left" wrapText="1"/>
    </xf>
    <xf numFmtId="49" fontId="3" fillId="0" borderId="4" xfId="0" applyNumberFormat="1" applyFont="1" applyBorder="1" applyAlignment="1">
      <alignment horizontal="left"/>
    </xf>
    <xf numFmtId="0" fontId="2" fillId="0" borderId="4" xfId="0" applyFont="1" applyBorder="1" applyAlignment="1">
      <alignment horizontal="center" vertical="center" wrapText="1"/>
    </xf>
    <xf numFmtId="0" fontId="1" fillId="2" borderId="1" xfId="0" applyFont="1" applyFill="1" applyBorder="1" applyAlignment="1">
      <alignment horizontal="center" vertical="center"/>
    </xf>
    <xf numFmtId="49" fontId="2" fillId="0" borderId="1" xfId="0" applyNumberFormat="1" applyFont="1" applyBorder="1" applyAlignment="1">
      <alignment horizontal="center" vertical="center" wrapText="1"/>
    </xf>
    <xf numFmtId="49" fontId="2" fillId="4" borderId="1" xfId="0" applyNumberFormat="1" applyFont="1" applyFill="1" applyBorder="1" applyAlignment="1">
      <alignment horizontal="center" vertical="center" wrapText="1"/>
    </xf>
    <xf numFmtId="0" fontId="0" fillId="0" borderId="0" xfId="0" applyAlignment="1">
      <alignment horizontal="center" vertical="center"/>
    </xf>
    <xf numFmtId="49" fontId="2" fillId="0" borderId="1" xfId="0" applyNumberFormat="1" applyFont="1" applyBorder="1" applyAlignment="1">
      <alignment horizontal="center" wrapText="1"/>
    </xf>
    <xf numFmtId="9" fontId="2" fillId="0" borderId="1" xfId="0" applyNumberFormat="1" applyFont="1" applyBorder="1" applyAlignment="1">
      <alignment horizontal="center" wrapText="1"/>
    </xf>
    <xf numFmtId="0" fontId="0" fillId="0" borderId="0" xfId="0" applyAlignment="1">
      <alignment horizontal="center"/>
    </xf>
    <xf numFmtId="0" fontId="3" fillId="0" borderId="4" xfId="0" applyFont="1" applyBorder="1" applyAlignment="1">
      <alignment horizontal="left" wrapText="1"/>
    </xf>
    <xf numFmtId="0" fontId="3" fillId="0" borderId="6" xfId="0" applyFont="1" applyBorder="1" applyAlignment="1">
      <alignment horizontal="center" wrapText="1"/>
    </xf>
    <xf numFmtId="0" fontId="3" fillId="0" borderId="4" xfId="0" applyFont="1" applyBorder="1" applyAlignment="1">
      <alignment horizontal="center" wrapText="1"/>
    </xf>
    <xf numFmtId="0" fontId="2" fillId="0" borderId="6" xfId="0" applyFont="1" applyBorder="1" applyAlignment="1">
      <alignment horizontal="center" wrapText="1"/>
    </xf>
    <xf numFmtId="0" fontId="2" fillId="0" borderId="4" xfId="0" applyFont="1" applyBorder="1" applyAlignment="1">
      <alignment horizontal="center" wrapText="1"/>
    </xf>
    <xf numFmtId="0" fontId="3" fillId="0" borderId="7" xfId="0" applyFont="1" applyBorder="1" applyAlignment="1">
      <alignment wrapText="1"/>
    </xf>
    <xf numFmtId="0" fontId="3" fillId="0" borderId="9" xfId="0" applyFont="1" applyBorder="1" applyAlignment="1">
      <alignment wrapText="1"/>
    </xf>
    <xf numFmtId="0" fontId="2" fillId="0" borderId="9" xfId="0" applyFont="1" applyBorder="1" applyAlignment="1">
      <alignment wrapText="1"/>
    </xf>
    <xf numFmtId="0" fontId="4" fillId="0" borderId="10" xfId="0" applyFont="1" applyBorder="1" applyAlignment="1">
      <alignment horizontal="center"/>
    </xf>
    <xf numFmtId="0" fontId="4" fillId="0" borderId="11" xfId="0" applyFont="1" applyBorder="1" applyAlignment="1">
      <alignment horizontal="center"/>
    </xf>
    <xf numFmtId="0" fontId="4" fillId="0" borderId="4" xfId="0" applyFont="1" applyBorder="1" applyAlignment="1">
      <alignment horizontal="center" wrapText="1"/>
    </xf>
    <xf numFmtId="0" fontId="4" fillId="0" borderId="9" xfId="0" applyFont="1" applyBorder="1" applyAlignment="1">
      <alignment wrapText="1"/>
    </xf>
    <xf numFmtId="0" fontId="3" fillId="3" borderId="4" xfId="0" applyFont="1" applyFill="1" applyBorder="1" applyAlignment="1">
      <alignment horizontal="center" wrapText="1"/>
    </xf>
    <xf numFmtId="0" fontId="3" fillId="3" borderId="9" xfId="0" applyFont="1" applyFill="1" applyBorder="1" applyAlignment="1">
      <alignment wrapText="1"/>
    </xf>
    <xf numFmtId="0" fontId="2" fillId="0" borderId="10" xfId="0" applyFont="1" applyBorder="1" applyAlignment="1">
      <alignment horizontal="center" wrapText="1"/>
    </xf>
    <xf numFmtId="0" fontId="3" fillId="0" borderId="10" xfId="0" applyFont="1" applyBorder="1" applyAlignment="1">
      <alignment horizontal="center" wrapText="1"/>
    </xf>
    <xf numFmtId="0" fontId="4" fillId="0" borderId="10" xfId="0" applyFont="1" applyBorder="1" applyAlignment="1">
      <alignment horizontal="center" wrapText="1"/>
    </xf>
    <xf numFmtId="0" fontId="3" fillId="3" borderId="4" xfId="0" applyFont="1" applyFill="1" applyBorder="1" applyAlignment="1">
      <alignment horizontal="left" wrapText="1"/>
    </xf>
    <xf numFmtId="0" fontId="2" fillId="3" borderId="11" xfId="0" applyFont="1" applyFill="1" applyBorder="1" applyAlignment="1">
      <alignment horizontal="center" wrapText="1"/>
    </xf>
    <xf numFmtId="0" fontId="2" fillId="3" borderId="4" xfId="0" applyFont="1" applyFill="1" applyBorder="1" applyAlignment="1">
      <alignment horizontal="center" wrapText="1"/>
    </xf>
    <xf numFmtId="0" fontId="3" fillId="3" borderId="11" xfId="0" applyFont="1" applyFill="1" applyBorder="1" applyAlignment="1">
      <alignment horizontal="center" wrapText="1"/>
    </xf>
    <xf numFmtId="0" fontId="4" fillId="3" borderId="4" xfId="0" applyFont="1" applyFill="1" applyBorder="1" applyAlignment="1">
      <alignment horizontal="center" wrapText="1"/>
    </xf>
    <xf numFmtId="0" fontId="2" fillId="3" borderId="10"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0" fillId="3" borderId="14" xfId="0" applyFill="1" applyBorder="1" applyAlignment="1">
      <alignment horizontal="center" vertical="center" wrapText="1"/>
    </xf>
    <xf numFmtId="0" fontId="0" fillId="3" borderId="11" xfId="0" applyFill="1" applyBorder="1" applyAlignment="1">
      <alignment horizontal="center" vertical="center" wrapText="1"/>
    </xf>
    <xf numFmtId="0" fontId="3" fillId="3" borderId="10"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2" fillId="3" borderId="13" xfId="0" applyFont="1" applyFill="1" applyBorder="1" applyAlignment="1">
      <alignment vertical="center" wrapText="1"/>
    </xf>
    <xf numFmtId="0" fontId="0" fillId="3" borderId="15" xfId="0" applyFill="1" applyBorder="1" applyAlignment="1">
      <alignment vertical="center" wrapText="1"/>
    </xf>
    <xf numFmtId="0" fontId="0" fillId="3" borderId="16" xfId="0" applyFill="1" applyBorder="1" applyAlignment="1">
      <alignment vertical="center" wrapText="1"/>
    </xf>
    <xf numFmtId="0" fontId="3" fillId="3" borderId="13" xfId="0" applyFont="1" applyFill="1" applyBorder="1" applyAlignment="1">
      <alignment vertical="center" wrapText="1"/>
    </xf>
    <xf numFmtId="0" fontId="3" fillId="3" borderId="15" xfId="0" applyFont="1" applyFill="1" applyBorder="1" applyAlignment="1">
      <alignment vertical="center" wrapText="1"/>
    </xf>
    <xf numFmtId="0" fontId="3" fillId="3" borderId="16" xfId="0" applyFont="1" applyFill="1" applyBorder="1" applyAlignment="1">
      <alignment vertical="center" wrapText="1"/>
    </xf>
    <xf numFmtId="0" fontId="2" fillId="3"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3" borderId="9" xfId="0" applyFont="1" applyFill="1" applyBorder="1" applyAlignment="1">
      <alignment vertical="center" wrapText="1"/>
    </xf>
    <xf numFmtId="0" fontId="3" fillId="3" borderId="10" xfId="0" applyFont="1" applyFill="1" applyBorder="1" applyAlignment="1">
      <alignment horizontal="center" wrapText="1"/>
    </xf>
    <xf numFmtId="0" fontId="3" fillId="3" borderId="14" xfId="0" applyFont="1" applyFill="1" applyBorder="1" applyAlignment="1">
      <alignment horizontal="center" wrapText="1"/>
    </xf>
    <xf numFmtId="0" fontId="3" fillId="3" borderId="13" xfId="0" applyFont="1" applyFill="1" applyBorder="1" applyAlignment="1">
      <alignment wrapText="1"/>
    </xf>
    <xf numFmtId="0" fontId="3" fillId="3" borderId="15" xfId="0" applyFont="1" applyFill="1" applyBorder="1" applyAlignment="1">
      <alignment wrapText="1"/>
    </xf>
    <xf numFmtId="0" fontId="3" fillId="3" borderId="16" xfId="0" applyFont="1" applyFill="1" applyBorder="1" applyAlignment="1">
      <alignment wrapText="1"/>
    </xf>
    <xf numFmtId="0" fontId="3" fillId="3" borderId="19" xfId="0" applyFont="1" applyFill="1" applyBorder="1" applyAlignment="1">
      <alignment horizontal="center" wrapText="1"/>
    </xf>
    <xf numFmtId="0" fontId="3" fillId="3" borderId="20" xfId="0" applyFont="1" applyFill="1" applyBorder="1" applyAlignment="1">
      <alignment wrapText="1"/>
    </xf>
    <xf numFmtId="0" fontId="2" fillId="3" borderId="9"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9"/>
  <sheetViews>
    <sheetView tabSelected="1" topLeftCell="D1" workbookViewId="0">
      <selection activeCell="G10" sqref="G10"/>
    </sheetView>
  </sheetViews>
  <sheetFormatPr defaultRowHeight="15" x14ac:dyDescent="0.25"/>
  <cols>
    <col min="2" max="2" width="14.28515625" customWidth="1"/>
    <col min="7" max="7" width="32.5703125" style="87" customWidth="1"/>
    <col min="10" max="10" width="23.85546875" customWidth="1"/>
    <col min="11" max="11" width="38.5703125" customWidth="1"/>
    <col min="12" max="12" width="25.5703125" customWidth="1"/>
    <col min="13" max="13" width="23.7109375" style="84" customWidth="1"/>
    <col min="14" max="14" width="20.28515625" customWidth="1"/>
    <col min="15" max="15" width="51.42578125" customWidth="1"/>
  </cols>
  <sheetData>
    <row r="1" spans="1:15" ht="20.45" customHeight="1" thickBot="1" x14ac:dyDescent="0.3">
      <c r="A1" s="2" t="s">
        <v>0</v>
      </c>
      <c r="B1" s="2" t="s">
        <v>1</v>
      </c>
      <c r="C1" s="2" t="s">
        <v>63</v>
      </c>
      <c r="D1" s="2" t="s">
        <v>2</v>
      </c>
      <c r="E1" s="2" t="s">
        <v>64</v>
      </c>
      <c r="F1" s="2" t="s">
        <v>3</v>
      </c>
      <c r="G1" s="81" t="s">
        <v>65</v>
      </c>
      <c r="H1" s="2" t="s">
        <v>66</v>
      </c>
      <c r="I1" s="2" t="s">
        <v>4</v>
      </c>
      <c r="J1" s="2" t="s">
        <v>67</v>
      </c>
      <c r="K1" s="2" t="s">
        <v>68</v>
      </c>
      <c r="L1" s="2" t="s">
        <v>199</v>
      </c>
      <c r="M1" s="81" t="s">
        <v>69</v>
      </c>
      <c r="N1" s="2" t="s">
        <v>70</v>
      </c>
      <c r="O1" s="3" t="s">
        <v>183</v>
      </c>
    </row>
    <row r="2" spans="1:15" ht="15.75" thickBot="1" x14ac:dyDescent="0.3">
      <c r="A2" s="71">
        <v>1</v>
      </c>
      <c r="B2" s="71" t="s">
        <v>5</v>
      </c>
      <c r="C2" s="71" t="s">
        <v>6</v>
      </c>
      <c r="D2" s="71">
        <v>100</v>
      </c>
      <c r="E2" s="71" t="s">
        <v>7</v>
      </c>
      <c r="F2" s="71">
        <v>6001</v>
      </c>
      <c r="G2" s="85" t="s">
        <v>8</v>
      </c>
      <c r="H2" s="71">
        <v>1</v>
      </c>
      <c r="I2" s="71">
        <v>20</v>
      </c>
      <c r="J2" s="71" t="s">
        <v>9</v>
      </c>
      <c r="K2" s="71" t="s">
        <v>10</v>
      </c>
      <c r="L2" s="71" t="s">
        <v>200</v>
      </c>
      <c r="M2" s="82">
        <v>20</v>
      </c>
      <c r="N2" s="71" t="s">
        <v>7</v>
      </c>
      <c r="O2" s="1" t="s">
        <v>198</v>
      </c>
    </row>
    <row r="3" spans="1:15" ht="16.899999999999999" customHeight="1" thickBot="1" x14ac:dyDescent="0.3">
      <c r="A3" s="71">
        <v>2</v>
      </c>
      <c r="B3" s="71" t="s">
        <v>5</v>
      </c>
      <c r="C3" s="71" t="s">
        <v>6</v>
      </c>
      <c r="D3" s="71" t="s">
        <v>12</v>
      </c>
      <c r="E3" s="71" t="s">
        <v>13</v>
      </c>
      <c r="F3" s="71">
        <v>6001</v>
      </c>
      <c r="G3" s="85" t="s">
        <v>8</v>
      </c>
      <c r="H3" s="71">
        <v>1</v>
      </c>
      <c r="I3" s="71">
        <v>20</v>
      </c>
      <c r="J3" s="71" t="s">
        <v>9</v>
      </c>
      <c r="K3" s="71" t="s">
        <v>10</v>
      </c>
      <c r="L3" s="71" t="s">
        <v>200</v>
      </c>
      <c r="M3" s="82">
        <v>20</v>
      </c>
      <c r="N3" s="71" t="s">
        <v>7</v>
      </c>
      <c r="O3" s="4" t="s">
        <v>198</v>
      </c>
    </row>
    <row r="4" spans="1:15" ht="15.75" thickBot="1" x14ac:dyDescent="0.3">
      <c r="A4" s="71">
        <v>3</v>
      </c>
      <c r="B4" s="71" t="s">
        <v>5</v>
      </c>
      <c r="C4" s="71" t="s">
        <v>6</v>
      </c>
      <c r="D4" s="71">
        <v>100</v>
      </c>
      <c r="E4" s="71" t="s">
        <v>7</v>
      </c>
      <c r="F4" s="71">
        <v>6001</v>
      </c>
      <c r="G4" s="85" t="s">
        <v>8</v>
      </c>
      <c r="H4" s="71">
        <v>1</v>
      </c>
      <c r="I4" s="71">
        <v>0</v>
      </c>
      <c r="J4" s="71" t="s">
        <v>9</v>
      </c>
      <c r="K4" s="71" t="s">
        <v>10</v>
      </c>
      <c r="L4" s="71" t="s">
        <v>201</v>
      </c>
      <c r="M4" s="82">
        <v>20</v>
      </c>
      <c r="N4" s="71" t="s">
        <v>7</v>
      </c>
      <c r="O4" s="4" t="s">
        <v>198</v>
      </c>
    </row>
    <row r="5" spans="1:15" ht="15.75" thickBot="1" x14ac:dyDescent="0.3">
      <c r="A5" s="71">
        <v>4</v>
      </c>
      <c r="B5" s="71" t="s">
        <v>5</v>
      </c>
      <c r="C5" s="71" t="s">
        <v>6</v>
      </c>
      <c r="D5" s="71">
        <v>100</v>
      </c>
      <c r="E5" s="71" t="s">
        <v>7</v>
      </c>
      <c r="F5" s="71">
        <v>6001</v>
      </c>
      <c r="G5" s="85" t="s">
        <v>8</v>
      </c>
      <c r="H5" s="71">
        <v>1</v>
      </c>
      <c r="I5" s="71">
        <v>10</v>
      </c>
      <c r="J5" s="71" t="s">
        <v>9</v>
      </c>
      <c r="K5" s="71" t="s">
        <v>10</v>
      </c>
      <c r="L5" s="71" t="s">
        <v>202</v>
      </c>
      <c r="M5" s="82">
        <v>20</v>
      </c>
      <c r="N5" s="71" t="s">
        <v>7</v>
      </c>
      <c r="O5" s="4" t="s">
        <v>198</v>
      </c>
    </row>
    <row r="6" spans="1:15" ht="15.75" thickBot="1" x14ac:dyDescent="0.3">
      <c r="A6" s="71">
        <v>5</v>
      </c>
      <c r="B6" s="71" t="s">
        <v>5</v>
      </c>
      <c r="C6" s="71" t="s">
        <v>6</v>
      </c>
      <c r="D6" s="71">
        <v>100</v>
      </c>
      <c r="E6" s="71" t="s">
        <v>7</v>
      </c>
      <c r="F6" s="71">
        <v>6001</v>
      </c>
      <c r="G6" s="85" t="s">
        <v>8</v>
      </c>
      <c r="H6" s="71">
        <v>1</v>
      </c>
      <c r="I6" s="71">
        <v>30</v>
      </c>
      <c r="J6" s="71" t="s">
        <v>9</v>
      </c>
      <c r="K6" s="71" t="s">
        <v>10</v>
      </c>
      <c r="L6" s="71" t="s">
        <v>203</v>
      </c>
      <c r="M6" s="82">
        <v>20</v>
      </c>
      <c r="N6" s="71" t="s">
        <v>7</v>
      </c>
      <c r="O6" s="4" t="s">
        <v>198</v>
      </c>
    </row>
    <row r="7" spans="1:15" ht="15.75" thickBot="1" x14ac:dyDescent="0.3">
      <c r="A7" s="71">
        <v>6</v>
      </c>
      <c r="B7" s="71" t="s">
        <v>5</v>
      </c>
      <c r="C7" s="71" t="s">
        <v>6</v>
      </c>
      <c r="D7" s="71">
        <v>100</v>
      </c>
      <c r="E7" s="71" t="s">
        <v>7</v>
      </c>
      <c r="F7" s="71">
        <v>6001</v>
      </c>
      <c r="G7" s="85" t="s">
        <v>8</v>
      </c>
      <c r="H7" s="71">
        <v>1</v>
      </c>
      <c r="I7" s="71">
        <v>40</v>
      </c>
      <c r="J7" s="71" t="s">
        <v>9</v>
      </c>
      <c r="K7" s="71" t="s">
        <v>10</v>
      </c>
      <c r="L7" s="71" t="s">
        <v>204</v>
      </c>
      <c r="M7" s="82">
        <v>20</v>
      </c>
      <c r="N7" s="71" t="s">
        <v>7</v>
      </c>
      <c r="O7" s="4" t="s">
        <v>198</v>
      </c>
    </row>
    <row r="8" spans="1:15" ht="15.75" thickBot="1" x14ac:dyDescent="0.3">
      <c r="A8" s="71">
        <v>7</v>
      </c>
      <c r="B8" s="71" t="s">
        <v>5</v>
      </c>
      <c r="C8" s="71" t="s">
        <v>6</v>
      </c>
      <c r="D8" s="71">
        <v>100</v>
      </c>
      <c r="E8" s="71" t="s">
        <v>7</v>
      </c>
      <c r="F8" s="71">
        <v>6001</v>
      </c>
      <c r="G8" s="85" t="s">
        <v>8</v>
      </c>
      <c r="H8" s="71">
        <v>1</v>
      </c>
      <c r="I8" s="71">
        <v>50</v>
      </c>
      <c r="J8" s="71" t="s">
        <v>9</v>
      </c>
      <c r="K8" s="71" t="s">
        <v>10</v>
      </c>
      <c r="L8" s="71" t="s">
        <v>205</v>
      </c>
      <c r="M8" s="82">
        <v>20</v>
      </c>
      <c r="N8" s="71" t="s">
        <v>7</v>
      </c>
      <c r="O8" s="4" t="s">
        <v>198</v>
      </c>
    </row>
    <row r="9" spans="1:15" ht="15.75" thickBot="1" x14ac:dyDescent="0.3">
      <c r="A9" s="71">
        <v>8</v>
      </c>
      <c r="B9" s="71" t="s">
        <v>5</v>
      </c>
      <c r="C9" s="71" t="s">
        <v>6</v>
      </c>
      <c r="D9" s="71">
        <v>100</v>
      </c>
      <c r="E9" s="71" t="s">
        <v>7</v>
      </c>
      <c r="F9" s="71">
        <v>6003</v>
      </c>
      <c r="G9" s="85" t="s">
        <v>8</v>
      </c>
      <c r="H9" s="71">
        <v>1</v>
      </c>
      <c r="I9" s="71">
        <v>20</v>
      </c>
      <c r="J9" s="71" t="s">
        <v>9</v>
      </c>
      <c r="K9" s="71" t="s">
        <v>10</v>
      </c>
      <c r="L9" s="71" t="s">
        <v>204</v>
      </c>
      <c r="M9" s="82">
        <v>20</v>
      </c>
      <c r="N9" s="71" t="s">
        <v>7</v>
      </c>
      <c r="O9" s="4" t="s">
        <v>198</v>
      </c>
    </row>
    <row r="10" spans="1:15" ht="15.75" thickBot="1" x14ac:dyDescent="0.3">
      <c r="A10" s="71">
        <v>9</v>
      </c>
      <c r="B10" s="71" t="s">
        <v>5</v>
      </c>
      <c r="C10" s="71" t="s">
        <v>6</v>
      </c>
      <c r="D10" s="71">
        <v>100</v>
      </c>
      <c r="E10" s="71" t="s">
        <v>7</v>
      </c>
      <c r="F10" s="71">
        <v>6006</v>
      </c>
      <c r="G10" s="85" t="s">
        <v>8</v>
      </c>
      <c r="H10" s="71">
        <v>1</v>
      </c>
      <c r="I10" s="71">
        <v>20</v>
      </c>
      <c r="J10" s="71" t="s">
        <v>9</v>
      </c>
      <c r="K10" s="71" t="s">
        <v>10</v>
      </c>
      <c r="L10" s="71" t="s">
        <v>206</v>
      </c>
      <c r="M10" s="82">
        <v>20</v>
      </c>
      <c r="N10" s="71" t="s">
        <v>7</v>
      </c>
      <c r="O10" s="4" t="s">
        <v>198</v>
      </c>
    </row>
    <row r="11" spans="1:15" ht="15.75" thickBot="1" x14ac:dyDescent="0.3">
      <c r="A11" s="71">
        <v>10</v>
      </c>
      <c r="B11" s="71" t="s">
        <v>5</v>
      </c>
      <c r="C11" s="71" t="s">
        <v>6</v>
      </c>
      <c r="D11" s="71">
        <v>100</v>
      </c>
      <c r="E11" s="71" t="s">
        <v>7</v>
      </c>
      <c r="F11" s="71" t="s">
        <v>20</v>
      </c>
      <c r="G11" s="85" t="s">
        <v>8</v>
      </c>
      <c r="H11" s="71">
        <v>1</v>
      </c>
      <c r="I11" s="71">
        <v>20</v>
      </c>
      <c r="J11" s="71" t="s">
        <v>9</v>
      </c>
      <c r="K11" s="71" t="s">
        <v>21</v>
      </c>
      <c r="L11" s="71" t="s">
        <v>207</v>
      </c>
      <c r="M11" s="82">
        <v>20</v>
      </c>
      <c r="N11" s="71" t="s">
        <v>7</v>
      </c>
      <c r="O11" s="4" t="s">
        <v>198</v>
      </c>
    </row>
    <row r="12" spans="1:15" ht="15.75" thickBot="1" x14ac:dyDescent="0.3">
      <c r="A12" s="71">
        <v>11</v>
      </c>
      <c r="B12" s="71" t="s">
        <v>5</v>
      </c>
      <c r="C12" s="71" t="s">
        <v>6</v>
      </c>
      <c r="D12" s="71">
        <v>100</v>
      </c>
      <c r="E12" s="71" t="s">
        <v>7</v>
      </c>
      <c r="F12" s="71" t="s">
        <v>20</v>
      </c>
      <c r="G12" s="85" t="s">
        <v>8</v>
      </c>
      <c r="H12" s="71">
        <v>1</v>
      </c>
      <c r="I12" s="71">
        <v>20</v>
      </c>
      <c r="J12" s="71" t="s">
        <v>9</v>
      </c>
      <c r="K12" s="71" t="s">
        <v>22</v>
      </c>
      <c r="L12" s="71" t="s">
        <v>208</v>
      </c>
      <c r="M12" s="82">
        <v>20</v>
      </c>
      <c r="N12" s="71" t="s">
        <v>7</v>
      </c>
      <c r="O12" s="4" t="s">
        <v>198</v>
      </c>
    </row>
    <row r="13" spans="1:15" ht="15.75" thickBot="1" x14ac:dyDescent="0.3">
      <c r="A13" s="71">
        <v>12</v>
      </c>
      <c r="B13" s="71" t="s">
        <v>185</v>
      </c>
      <c r="C13" s="71" t="s">
        <v>186</v>
      </c>
      <c r="D13" s="71">
        <v>0.4</v>
      </c>
      <c r="E13" s="71" t="s">
        <v>7</v>
      </c>
      <c r="F13" s="72" t="s">
        <v>58</v>
      </c>
      <c r="G13" s="85" t="s">
        <v>8</v>
      </c>
      <c r="H13" s="71">
        <v>1</v>
      </c>
      <c r="I13" s="71">
        <v>30</v>
      </c>
      <c r="J13" s="71" t="s">
        <v>9</v>
      </c>
      <c r="K13" s="71" t="s">
        <v>10</v>
      </c>
      <c r="L13" s="71" t="s">
        <v>209</v>
      </c>
      <c r="M13" s="82">
        <v>0.5</v>
      </c>
      <c r="N13" s="71" t="s">
        <v>7</v>
      </c>
      <c r="O13" s="4" t="s">
        <v>198</v>
      </c>
    </row>
    <row r="14" spans="1:15" ht="27" thickBot="1" x14ac:dyDescent="0.3">
      <c r="A14" s="71">
        <v>13</v>
      </c>
      <c r="B14" s="71" t="s">
        <v>24</v>
      </c>
      <c r="C14" s="71" t="s">
        <v>25</v>
      </c>
      <c r="D14" s="71">
        <v>50</v>
      </c>
      <c r="E14" s="71" t="s">
        <v>7</v>
      </c>
      <c r="F14" s="71">
        <v>6001</v>
      </c>
      <c r="G14" s="85" t="s">
        <v>8</v>
      </c>
      <c r="H14" s="71">
        <v>0.8</v>
      </c>
      <c r="I14" s="71">
        <v>20</v>
      </c>
      <c r="J14" s="71" t="s">
        <v>9</v>
      </c>
      <c r="K14" s="71" t="s">
        <v>10</v>
      </c>
      <c r="L14" s="71" t="s">
        <v>210</v>
      </c>
      <c r="M14" s="83" t="s">
        <v>187</v>
      </c>
      <c r="N14" s="71" t="s">
        <v>7</v>
      </c>
      <c r="O14" s="4" t="s">
        <v>198</v>
      </c>
    </row>
    <row r="15" spans="1:15" ht="27" thickBot="1" x14ac:dyDescent="0.3">
      <c r="A15" s="71">
        <v>14</v>
      </c>
      <c r="B15" s="71" t="s">
        <v>24</v>
      </c>
      <c r="C15" s="71" t="s">
        <v>25</v>
      </c>
      <c r="D15" s="71">
        <v>50</v>
      </c>
      <c r="E15" s="71" t="s">
        <v>7</v>
      </c>
      <c r="F15" s="71">
        <v>6001</v>
      </c>
      <c r="G15" s="85" t="s">
        <v>8</v>
      </c>
      <c r="H15" s="71">
        <v>1</v>
      </c>
      <c r="I15" s="71">
        <v>20</v>
      </c>
      <c r="J15" s="71" t="s">
        <v>9</v>
      </c>
      <c r="K15" s="71" t="s">
        <v>10</v>
      </c>
      <c r="L15" s="71" t="s">
        <v>211</v>
      </c>
      <c r="M15" s="83" t="s">
        <v>187</v>
      </c>
      <c r="N15" s="71" t="s">
        <v>7</v>
      </c>
      <c r="O15" s="4" t="s">
        <v>198</v>
      </c>
    </row>
    <row r="16" spans="1:15" ht="27" thickBot="1" x14ac:dyDescent="0.3">
      <c r="A16" s="71">
        <v>15</v>
      </c>
      <c r="B16" s="71" t="s">
        <v>24</v>
      </c>
      <c r="C16" s="71" t="s">
        <v>25</v>
      </c>
      <c r="D16" s="71">
        <v>50</v>
      </c>
      <c r="E16" s="71" t="s">
        <v>7</v>
      </c>
      <c r="F16" s="71">
        <v>6001</v>
      </c>
      <c r="G16" s="85" t="s">
        <v>8</v>
      </c>
      <c r="H16" s="71">
        <v>1.2</v>
      </c>
      <c r="I16" s="71">
        <v>20</v>
      </c>
      <c r="J16" s="71" t="s">
        <v>9</v>
      </c>
      <c r="K16" s="71" t="s">
        <v>10</v>
      </c>
      <c r="L16" s="71" t="s">
        <v>212</v>
      </c>
      <c r="M16" s="83" t="s">
        <v>187</v>
      </c>
      <c r="N16" s="71" t="s">
        <v>7</v>
      </c>
      <c r="O16" s="4" t="s">
        <v>198</v>
      </c>
    </row>
    <row r="17" spans="1:15" ht="27" thickBot="1" x14ac:dyDescent="0.3">
      <c r="A17" s="71">
        <v>16</v>
      </c>
      <c r="B17" s="71" t="s">
        <v>26</v>
      </c>
      <c r="C17" s="71" t="s">
        <v>27</v>
      </c>
      <c r="D17" s="71">
        <v>10</v>
      </c>
      <c r="E17" s="71" t="s">
        <v>7</v>
      </c>
      <c r="F17" s="71">
        <v>6001</v>
      </c>
      <c r="G17" s="85" t="s">
        <v>8</v>
      </c>
      <c r="H17" s="71">
        <v>1</v>
      </c>
      <c r="I17" s="71">
        <v>20</v>
      </c>
      <c r="J17" s="71" t="s">
        <v>9</v>
      </c>
      <c r="K17" s="71" t="s">
        <v>10</v>
      </c>
      <c r="L17" s="71" t="s">
        <v>213</v>
      </c>
      <c r="M17" s="82">
        <v>50</v>
      </c>
      <c r="N17" s="71" t="s">
        <v>7</v>
      </c>
      <c r="O17" s="4" t="s">
        <v>198</v>
      </c>
    </row>
    <row r="18" spans="1:15" ht="27" thickBot="1" x14ac:dyDescent="0.3">
      <c r="A18" s="71">
        <v>17</v>
      </c>
      <c r="B18" s="71" t="s">
        <v>26</v>
      </c>
      <c r="C18" s="71" t="s">
        <v>27</v>
      </c>
      <c r="D18" s="71">
        <v>10</v>
      </c>
      <c r="E18" s="71" t="s">
        <v>7</v>
      </c>
      <c r="F18" s="71">
        <v>6001</v>
      </c>
      <c r="G18" s="86">
        <v>0.65</v>
      </c>
      <c r="H18" s="71">
        <v>1</v>
      </c>
      <c r="I18" s="71">
        <v>20</v>
      </c>
      <c r="J18" s="71" t="s">
        <v>9</v>
      </c>
      <c r="K18" s="71" t="s">
        <v>10</v>
      </c>
      <c r="L18" s="71" t="s">
        <v>214</v>
      </c>
      <c r="M18" s="82">
        <v>50</v>
      </c>
      <c r="N18" s="71" t="s">
        <v>7</v>
      </c>
      <c r="O18" s="4" t="s">
        <v>198</v>
      </c>
    </row>
    <row r="19" spans="1:15" ht="27" thickBot="1" x14ac:dyDescent="0.3">
      <c r="A19" s="71">
        <v>18</v>
      </c>
      <c r="B19" s="71" t="s">
        <v>26</v>
      </c>
      <c r="C19" s="71" t="s">
        <v>27</v>
      </c>
      <c r="D19" s="71">
        <v>10</v>
      </c>
      <c r="E19" s="71" t="s">
        <v>7</v>
      </c>
      <c r="F19" s="71">
        <v>6001</v>
      </c>
      <c r="G19" s="85" t="s">
        <v>192</v>
      </c>
      <c r="H19" s="71">
        <v>1</v>
      </c>
      <c r="I19" s="71">
        <v>20</v>
      </c>
      <c r="J19" s="71" t="s">
        <v>9</v>
      </c>
      <c r="K19" s="71" t="s">
        <v>10</v>
      </c>
      <c r="L19" s="71" t="s">
        <v>215</v>
      </c>
      <c r="M19" s="82">
        <v>50</v>
      </c>
      <c r="N19" s="71" t="s">
        <v>7</v>
      </c>
      <c r="O19" s="4" t="s">
        <v>198</v>
      </c>
    </row>
    <row r="20" spans="1:15" ht="27" thickBot="1" x14ac:dyDescent="0.3">
      <c r="A20" s="71">
        <v>19</v>
      </c>
      <c r="B20" s="71" t="s">
        <v>26</v>
      </c>
      <c r="C20" s="71" t="s">
        <v>27</v>
      </c>
      <c r="D20" s="71">
        <v>10</v>
      </c>
      <c r="E20" s="71" t="s">
        <v>7</v>
      </c>
      <c r="F20" s="71">
        <v>6001</v>
      </c>
      <c r="G20" s="85" t="s">
        <v>193</v>
      </c>
      <c r="H20" s="71">
        <v>1</v>
      </c>
      <c r="I20" s="71">
        <v>20</v>
      </c>
      <c r="J20" s="71" t="s">
        <v>9</v>
      </c>
      <c r="K20" s="71" t="s">
        <v>10</v>
      </c>
      <c r="L20" s="71" t="s">
        <v>216</v>
      </c>
      <c r="M20" s="82">
        <v>50</v>
      </c>
      <c r="N20" s="71" t="s">
        <v>7</v>
      </c>
      <c r="O20" s="4" t="s">
        <v>198</v>
      </c>
    </row>
    <row r="21" spans="1:15" ht="27" thickBot="1" x14ac:dyDescent="0.3">
      <c r="A21" s="71">
        <v>20</v>
      </c>
      <c r="B21" s="71" t="s">
        <v>26</v>
      </c>
      <c r="C21" s="71" t="s">
        <v>27</v>
      </c>
      <c r="D21" s="71">
        <v>10</v>
      </c>
      <c r="E21" s="71" t="s">
        <v>7</v>
      </c>
      <c r="F21" s="71">
        <v>6001</v>
      </c>
      <c r="G21" s="85" t="s">
        <v>194</v>
      </c>
      <c r="H21" s="71">
        <v>1</v>
      </c>
      <c r="I21" s="71">
        <v>20</v>
      </c>
      <c r="J21" s="71" t="s">
        <v>9</v>
      </c>
      <c r="K21" s="71" t="s">
        <v>10</v>
      </c>
      <c r="L21" s="71" t="s">
        <v>217</v>
      </c>
      <c r="M21" s="82">
        <v>50</v>
      </c>
      <c r="N21" s="71" t="s">
        <v>7</v>
      </c>
      <c r="O21" s="4" t="s">
        <v>198</v>
      </c>
    </row>
    <row r="22" spans="1:15" ht="27" thickBot="1" x14ac:dyDescent="0.3">
      <c r="A22" s="71">
        <v>21</v>
      </c>
      <c r="B22" s="71" t="s">
        <v>26</v>
      </c>
      <c r="C22" s="71" t="s">
        <v>27</v>
      </c>
      <c r="D22" s="71">
        <v>1</v>
      </c>
      <c r="E22" s="71" t="s">
        <v>7</v>
      </c>
      <c r="F22" s="71">
        <v>6001</v>
      </c>
      <c r="G22" s="85" t="s">
        <v>8</v>
      </c>
      <c r="H22" s="71">
        <v>1</v>
      </c>
      <c r="I22" s="71">
        <v>50</v>
      </c>
      <c r="J22" s="71" t="s">
        <v>9</v>
      </c>
      <c r="K22" s="71" t="s">
        <v>10</v>
      </c>
      <c r="L22" s="71" t="s">
        <v>218</v>
      </c>
      <c r="M22" s="82">
        <v>50</v>
      </c>
      <c r="N22" s="71" t="s">
        <v>7</v>
      </c>
      <c r="O22" s="4" t="s">
        <v>198</v>
      </c>
    </row>
    <row r="23" spans="1:15" ht="27" thickBot="1" x14ac:dyDescent="0.3">
      <c r="A23" s="71">
        <v>22</v>
      </c>
      <c r="B23" s="71" t="s">
        <v>26</v>
      </c>
      <c r="C23" s="71" t="s">
        <v>27</v>
      </c>
      <c r="D23" s="71">
        <v>1</v>
      </c>
      <c r="E23" s="71" t="s">
        <v>7</v>
      </c>
      <c r="F23" s="71">
        <v>6001</v>
      </c>
      <c r="G23" s="85" t="s">
        <v>193</v>
      </c>
      <c r="H23" s="71">
        <v>1</v>
      </c>
      <c r="I23" s="71">
        <v>50</v>
      </c>
      <c r="J23" s="71" t="s">
        <v>9</v>
      </c>
      <c r="K23" s="71" t="s">
        <v>10</v>
      </c>
      <c r="L23" s="71" t="s">
        <v>30</v>
      </c>
      <c r="M23" s="82">
        <v>50</v>
      </c>
      <c r="N23" s="71" t="s">
        <v>7</v>
      </c>
      <c r="O23" s="4" t="s">
        <v>198</v>
      </c>
    </row>
    <row r="24" spans="1:15" ht="15.75" thickBot="1" x14ac:dyDescent="0.3">
      <c r="A24" s="71">
        <v>23</v>
      </c>
      <c r="B24" s="71" t="s">
        <v>31</v>
      </c>
      <c r="C24" s="71" t="s">
        <v>32</v>
      </c>
      <c r="D24" s="71">
        <v>100</v>
      </c>
      <c r="E24" s="71" t="s">
        <v>7</v>
      </c>
      <c r="F24" s="71">
        <v>6001</v>
      </c>
      <c r="G24" s="85" t="s">
        <v>8</v>
      </c>
      <c r="H24" s="71">
        <v>1</v>
      </c>
      <c r="I24" s="71">
        <v>0</v>
      </c>
      <c r="J24" s="71" t="s">
        <v>9</v>
      </c>
      <c r="K24" s="71" t="s">
        <v>10</v>
      </c>
      <c r="L24" s="71" t="s">
        <v>202</v>
      </c>
      <c r="M24" s="82">
        <v>10</v>
      </c>
      <c r="N24" s="71" t="s">
        <v>7</v>
      </c>
      <c r="O24" s="4" t="s">
        <v>198</v>
      </c>
    </row>
    <row r="25" spans="1:15" ht="15.75" thickBot="1" x14ac:dyDescent="0.3">
      <c r="A25" s="71">
        <v>24</v>
      </c>
      <c r="B25" s="71" t="s">
        <v>31</v>
      </c>
      <c r="C25" s="71" t="s">
        <v>32</v>
      </c>
      <c r="D25" s="71">
        <v>100</v>
      </c>
      <c r="E25" s="71" t="s">
        <v>7</v>
      </c>
      <c r="F25" s="71">
        <v>6001</v>
      </c>
      <c r="G25" s="85" t="s">
        <v>193</v>
      </c>
      <c r="H25" s="71">
        <v>1</v>
      </c>
      <c r="I25" s="71">
        <v>0</v>
      </c>
      <c r="J25" s="71" t="s">
        <v>9</v>
      </c>
      <c r="K25" s="71" t="s">
        <v>10</v>
      </c>
      <c r="L25" s="71" t="s">
        <v>202</v>
      </c>
      <c r="M25" s="82">
        <v>10</v>
      </c>
      <c r="N25" s="71" t="s">
        <v>7</v>
      </c>
      <c r="O25" s="4" t="s">
        <v>198</v>
      </c>
    </row>
    <row r="26" spans="1:15" ht="15.75" thickBot="1" x14ac:dyDescent="0.3">
      <c r="A26" s="71">
        <v>25</v>
      </c>
      <c r="B26" s="71" t="s">
        <v>33</v>
      </c>
      <c r="C26" s="71" t="s">
        <v>34</v>
      </c>
      <c r="D26" s="71">
        <v>30</v>
      </c>
      <c r="E26" s="71" t="s">
        <v>7</v>
      </c>
      <c r="F26" s="71">
        <v>6006</v>
      </c>
      <c r="G26" s="85" t="s">
        <v>8</v>
      </c>
      <c r="H26" s="71">
        <v>1</v>
      </c>
      <c r="I26" s="71">
        <v>20</v>
      </c>
      <c r="J26" s="71" t="s">
        <v>9</v>
      </c>
      <c r="K26" s="71" t="s">
        <v>21</v>
      </c>
      <c r="L26" s="71" t="s">
        <v>215</v>
      </c>
      <c r="M26" s="83" t="s">
        <v>188</v>
      </c>
      <c r="N26" s="71" t="s">
        <v>7</v>
      </c>
      <c r="O26" s="4" t="s">
        <v>198</v>
      </c>
    </row>
    <row r="27" spans="1:15" ht="15.75" thickBot="1" x14ac:dyDescent="0.3">
      <c r="A27" s="71">
        <v>26</v>
      </c>
      <c r="B27" s="71" t="s">
        <v>33</v>
      </c>
      <c r="C27" s="71" t="s">
        <v>34</v>
      </c>
      <c r="D27" s="71">
        <v>30</v>
      </c>
      <c r="E27" s="71" t="s">
        <v>7</v>
      </c>
      <c r="F27" s="71">
        <v>6006</v>
      </c>
      <c r="G27" s="85" t="s">
        <v>8</v>
      </c>
      <c r="H27" s="71">
        <v>1</v>
      </c>
      <c r="I27" s="71">
        <v>20</v>
      </c>
      <c r="J27" s="71" t="s">
        <v>9</v>
      </c>
      <c r="K27" s="71" t="s">
        <v>10</v>
      </c>
      <c r="L27" s="71" t="s">
        <v>219</v>
      </c>
      <c r="M27" s="83" t="s">
        <v>188</v>
      </c>
      <c r="N27" s="71" t="s">
        <v>7</v>
      </c>
      <c r="O27" s="4" t="s">
        <v>198</v>
      </c>
    </row>
    <row r="28" spans="1:15" ht="15.75" thickBot="1" x14ac:dyDescent="0.3">
      <c r="A28" s="71">
        <v>27</v>
      </c>
      <c r="B28" s="71" t="s">
        <v>33</v>
      </c>
      <c r="C28" s="71" t="s">
        <v>34</v>
      </c>
      <c r="D28" s="71">
        <v>30</v>
      </c>
      <c r="E28" s="71" t="s">
        <v>7</v>
      </c>
      <c r="F28" s="71">
        <v>6006</v>
      </c>
      <c r="G28" s="85" t="s">
        <v>8</v>
      </c>
      <c r="H28" s="71">
        <v>1</v>
      </c>
      <c r="I28" s="71">
        <v>20</v>
      </c>
      <c r="J28" s="71" t="s">
        <v>9</v>
      </c>
      <c r="K28" s="71" t="s">
        <v>22</v>
      </c>
      <c r="L28" s="71" t="s">
        <v>36</v>
      </c>
      <c r="M28" s="83" t="s">
        <v>188</v>
      </c>
      <c r="N28" s="71" t="s">
        <v>7</v>
      </c>
      <c r="O28" s="4" t="s">
        <v>198</v>
      </c>
    </row>
    <row r="29" spans="1:15" ht="15.75" thickBot="1" x14ac:dyDescent="0.3">
      <c r="A29" s="71">
        <v>28</v>
      </c>
      <c r="B29" s="71" t="s">
        <v>33</v>
      </c>
      <c r="C29" s="71" t="s">
        <v>34</v>
      </c>
      <c r="D29" s="71">
        <v>30</v>
      </c>
      <c r="E29" s="71" t="s">
        <v>7</v>
      </c>
      <c r="F29" s="71">
        <v>6004</v>
      </c>
      <c r="G29" s="85" t="s">
        <v>8</v>
      </c>
      <c r="H29" s="71">
        <v>1</v>
      </c>
      <c r="I29" s="71">
        <v>20</v>
      </c>
      <c r="J29" s="71" t="s">
        <v>9</v>
      </c>
      <c r="K29" s="71" t="s">
        <v>10</v>
      </c>
      <c r="L29" s="71" t="s">
        <v>220</v>
      </c>
      <c r="M29" s="83" t="s">
        <v>188</v>
      </c>
      <c r="N29" s="71" t="s">
        <v>7</v>
      </c>
      <c r="O29" s="4" t="s">
        <v>198</v>
      </c>
    </row>
    <row r="30" spans="1:15" ht="15.75" thickBot="1" x14ac:dyDescent="0.3">
      <c r="A30" s="71">
        <v>29</v>
      </c>
      <c r="B30" s="71" t="s">
        <v>33</v>
      </c>
      <c r="C30" s="71" t="s">
        <v>34</v>
      </c>
      <c r="D30" s="71">
        <v>30</v>
      </c>
      <c r="E30" s="71" t="s">
        <v>7</v>
      </c>
      <c r="F30" s="71">
        <v>6006</v>
      </c>
      <c r="G30" s="85" t="s">
        <v>8</v>
      </c>
      <c r="H30" s="71">
        <v>1</v>
      </c>
      <c r="I30" s="71">
        <v>20</v>
      </c>
      <c r="J30" s="71" t="s">
        <v>9</v>
      </c>
      <c r="K30" s="71" t="s">
        <v>10</v>
      </c>
      <c r="L30" s="71" t="s">
        <v>219</v>
      </c>
      <c r="M30" s="83" t="s">
        <v>188</v>
      </c>
      <c r="N30" s="71" t="s">
        <v>7</v>
      </c>
      <c r="O30" s="4" t="s">
        <v>198</v>
      </c>
    </row>
    <row r="31" spans="1:15" ht="15.75" thickBot="1" x14ac:dyDescent="0.3">
      <c r="A31" s="71">
        <v>30</v>
      </c>
      <c r="B31" s="71" t="s">
        <v>33</v>
      </c>
      <c r="C31" s="71" t="s">
        <v>34</v>
      </c>
      <c r="D31" s="71">
        <v>20.55</v>
      </c>
      <c r="E31" s="71" t="s">
        <v>13</v>
      </c>
      <c r="F31" s="71">
        <v>6004</v>
      </c>
      <c r="G31" s="85" t="s">
        <v>8</v>
      </c>
      <c r="H31" s="71">
        <v>1</v>
      </c>
      <c r="I31" s="71">
        <v>30</v>
      </c>
      <c r="J31" s="71" t="s">
        <v>9</v>
      </c>
      <c r="K31" s="71" t="s">
        <v>10</v>
      </c>
      <c r="L31" s="71" t="s">
        <v>220</v>
      </c>
      <c r="M31" s="83" t="s">
        <v>188</v>
      </c>
      <c r="N31" s="71" t="s">
        <v>7</v>
      </c>
      <c r="O31" s="4" t="s">
        <v>198</v>
      </c>
    </row>
    <row r="32" spans="1:15" ht="15.75" thickBot="1" x14ac:dyDescent="0.3">
      <c r="A32" s="71">
        <v>31</v>
      </c>
      <c r="B32" s="71" t="s">
        <v>33</v>
      </c>
      <c r="C32" s="71" t="s">
        <v>34</v>
      </c>
      <c r="D32" s="71">
        <v>30</v>
      </c>
      <c r="E32" s="71" t="s">
        <v>7</v>
      </c>
      <c r="F32" s="71">
        <v>6004</v>
      </c>
      <c r="G32" s="85" t="s">
        <v>193</v>
      </c>
      <c r="H32" s="71">
        <v>0.95</v>
      </c>
      <c r="I32" s="71">
        <v>30</v>
      </c>
      <c r="J32" s="71" t="s">
        <v>9</v>
      </c>
      <c r="K32" s="71" t="s">
        <v>22</v>
      </c>
      <c r="L32" s="71" t="s">
        <v>221</v>
      </c>
      <c r="M32" s="83" t="s">
        <v>188</v>
      </c>
      <c r="N32" s="71" t="s">
        <v>7</v>
      </c>
      <c r="O32" s="4" t="s">
        <v>198</v>
      </c>
    </row>
    <row r="33" spans="1:15" ht="15.75" thickBot="1" x14ac:dyDescent="0.3">
      <c r="A33" s="71">
        <v>32</v>
      </c>
      <c r="B33" s="71" t="s">
        <v>38</v>
      </c>
      <c r="C33" s="71" t="s">
        <v>39</v>
      </c>
      <c r="D33" s="71">
        <v>30</v>
      </c>
      <c r="E33" s="71" t="s">
        <v>7</v>
      </c>
      <c r="F33" s="71">
        <v>6006</v>
      </c>
      <c r="G33" s="85" t="s">
        <v>8</v>
      </c>
      <c r="H33" s="71">
        <v>1</v>
      </c>
      <c r="I33" s="71">
        <v>20</v>
      </c>
      <c r="J33" s="71" t="s">
        <v>9</v>
      </c>
      <c r="K33" s="71" t="s">
        <v>10</v>
      </c>
      <c r="L33" s="71" t="s">
        <v>214</v>
      </c>
      <c r="M33" s="83" t="s">
        <v>189</v>
      </c>
      <c r="N33" s="71" t="s">
        <v>7</v>
      </c>
      <c r="O33" s="4" t="s">
        <v>198</v>
      </c>
    </row>
    <row r="34" spans="1:15" ht="15.75" thickBot="1" x14ac:dyDescent="0.3">
      <c r="A34" s="71">
        <v>33</v>
      </c>
      <c r="B34" s="71" t="s">
        <v>40</v>
      </c>
      <c r="C34" s="71" t="s">
        <v>41</v>
      </c>
      <c r="D34" s="71">
        <v>30</v>
      </c>
      <c r="E34" s="71" t="s">
        <v>7</v>
      </c>
      <c r="F34" s="71">
        <v>6003</v>
      </c>
      <c r="G34" s="85" t="s">
        <v>8</v>
      </c>
      <c r="H34" s="71">
        <v>1</v>
      </c>
      <c r="I34" s="71">
        <v>20</v>
      </c>
      <c r="J34" s="71" t="s">
        <v>9</v>
      </c>
      <c r="K34" s="71" t="s">
        <v>10</v>
      </c>
      <c r="L34" s="71" t="s">
        <v>222</v>
      </c>
      <c r="M34" s="83" t="s">
        <v>190</v>
      </c>
      <c r="N34" s="71" t="s">
        <v>7</v>
      </c>
      <c r="O34" s="4" t="s">
        <v>198</v>
      </c>
    </row>
    <row r="35" spans="1:15" ht="15.75" thickBot="1" x14ac:dyDescent="0.3">
      <c r="A35" s="71">
        <v>34</v>
      </c>
      <c r="B35" s="71" t="s">
        <v>40</v>
      </c>
      <c r="C35" s="71" t="s">
        <v>41</v>
      </c>
      <c r="D35" s="71">
        <v>30</v>
      </c>
      <c r="E35" s="71" t="s">
        <v>7</v>
      </c>
      <c r="F35" s="71">
        <v>6006</v>
      </c>
      <c r="G35" s="85" t="s">
        <v>8</v>
      </c>
      <c r="H35" s="71">
        <v>1</v>
      </c>
      <c r="I35" s="71">
        <v>20</v>
      </c>
      <c r="J35" s="71" t="s">
        <v>9</v>
      </c>
      <c r="K35" s="71" t="s">
        <v>10</v>
      </c>
      <c r="L35" s="71" t="s">
        <v>223</v>
      </c>
      <c r="M35" s="83" t="s">
        <v>190</v>
      </c>
      <c r="N35" s="71" t="s">
        <v>7</v>
      </c>
      <c r="O35" s="4" t="s">
        <v>198</v>
      </c>
    </row>
    <row r="36" spans="1:15" ht="15.75" thickBot="1" x14ac:dyDescent="0.3">
      <c r="A36" s="71">
        <v>35</v>
      </c>
      <c r="B36" s="71" t="s">
        <v>42</v>
      </c>
      <c r="C36" s="71" t="s">
        <v>43</v>
      </c>
      <c r="D36" s="71">
        <v>30</v>
      </c>
      <c r="E36" s="71" t="s">
        <v>7</v>
      </c>
      <c r="F36" s="71">
        <v>6005</v>
      </c>
      <c r="G36" s="85" t="s">
        <v>8</v>
      </c>
      <c r="H36" s="71">
        <v>1</v>
      </c>
      <c r="I36" s="71">
        <v>20</v>
      </c>
      <c r="J36" s="71" t="s">
        <v>9</v>
      </c>
      <c r="K36" s="71" t="s">
        <v>10</v>
      </c>
      <c r="L36" s="71" t="s">
        <v>44</v>
      </c>
      <c r="M36" s="82">
        <v>0.1</v>
      </c>
      <c r="N36" s="71" t="s">
        <v>7</v>
      </c>
      <c r="O36" s="4" t="s">
        <v>198</v>
      </c>
    </row>
    <row r="37" spans="1:15" ht="27" thickBot="1" x14ac:dyDescent="0.3">
      <c r="A37" s="71">
        <v>36</v>
      </c>
      <c r="B37" s="71" t="s">
        <v>45</v>
      </c>
      <c r="C37" s="71" t="s">
        <v>46</v>
      </c>
      <c r="D37" s="71">
        <v>30</v>
      </c>
      <c r="E37" s="71" t="s">
        <v>7</v>
      </c>
      <c r="F37" s="71">
        <v>6006</v>
      </c>
      <c r="G37" s="85" t="s">
        <v>8</v>
      </c>
      <c r="H37" s="71">
        <v>1</v>
      </c>
      <c r="I37" s="71">
        <v>20</v>
      </c>
      <c r="J37" s="71" t="s">
        <v>9</v>
      </c>
      <c r="K37" s="71" t="s">
        <v>21</v>
      </c>
      <c r="L37" s="71" t="s">
        <v>224</v>
      </c>
      <c r="M37" s="82">
        <v>0.5</v>
      </c>
      <c r="N37" s="71" t="s">
        <v>7</v>
      </c>
      <c r="O37" s="4" t="s">
        <v>198</v>
      </c>
    </row>
    <row r="38" spans="1:15" ht="27" thickBot="1" x14ac:dyDescent="0.3">
      <c r="A38" s="71">
        <v>37</v>
      </c>
      <c r="B38" s="71" t="s">
        <v>45</v>
      </c>
      <c r="C38" s="71" t="s">
        <v>46</v>
      </c>
      <c r="D38" s="71">
        <v>30</v>
      </c>
      <c r="E38" s="71" t="s">
        <v>7</v>
      </c>
      <c r="F38" s="71">
        <v>6006</v>
      </c>
      <c r="G38" s="85" t="s">
        <v>8</v>
      </c>
      <c r="H38" s="71">
        <v>1</v>
      </c>
      <c r="I38" s="71">
        <v>20</v>
      </c>
      <c r="J38" s="71" t="s">
        <v>9</v>
      </c>
      <c r="K38" s="71" t="s">
        <v>10</v>
      </c>
      <c r="L38" s="71" t="s">
        <v>225</v>
      </c>
      <c r="M38" s="82">
        <v>0.5</v>
      </c>
      <c r="N38" s="71" t="s">
        <v>7</v>
      </c>
      <c r="O38" s="4" t="s">
        <v>198</v>
      </c>
    </row>
    <row r="39" spans="1:15" ht="27" thickBot="1" x14ac:dyDescent="0.3">
      <c r="A39" s="71">
        <v>38</v>
      </c>
      <c r="B39" s="71" t="s">
        <v>45</v>
      </c>
      <c r="C39" s="71" t="s">
        <v>46</v>
      </c>
      <c r="D39" s="71">
        <v>30</v>
      </c>
      <c r="E39" s="71" t="s">
        <v>7</v>
      </c>
      <c r="F39" s="71">
        <v>6006</v>
      </c>
      <c r="G39" s="85" t="s">
        <v>8</v>
      </c>
      <c r="H39" s="71">
        <v>1</v>
      </c>
      <c r="I39" s="71">
        <v>20</v>
      </c>
      <c r="J39" s="71" t="s">
        <v>9</v>
      </c>
      <c r="K39" s="71" t="s">
        <v>22</v>
      </c>
      <c r="L39" s="71" t="s">
        <v>226</v>
      </c>
      <c r="M39" s="82">
        <v>0.5</v>
      </c>
      <c r="N39" s="71" t="s">
        <v>7</v>
      </c>
      <c r="O39" s="4" t="s">
        <v>198</v>
      </c>
    </row>
    <row r="40" spans="1:15" ht="27" thickBot="1" x14ac:dyDescent="0.3">
      <c r="A40" s="71">
        <v>39</v>
      </c>
      <c r="B40" s="71" t="s">
        <v>45</v>
      </c>
      <c r="C40" s="71" t="s">
        <v>46</v>
      </c>
      <c r="D40" s="71">
        <v>30</v>
      </c>
      <c r="E40" s="71" t="s">
        <v>7</v>
      </c>
      <c r="F40" s="71" t="s">
        <v>47</v>
      </c>
      <c r="G40" s="85" t="s">
        <v>8</v>
      </c>
      <c r="H40" s="71">
        <v>1</v>
      </c>
      <c r="I40" s="71">
        <v>20</v>
      </c>
      <c r="J40" s="71" t="s">
        <v>9</v>
      </c>
      <c r="K40" s="71" t="s">
        <v>10</v>
      </c>
      <c r="L40" s="71" t="s">
        <v>216</v>
      </c>
      <c r="M40" s="82">
        <v>0.5</v>
      </c>
      <c r="N40" s="71" t="s">
        <v>7</v>
      </c>
      <c r="O40" s="4" t="s">
        <v>198</v>
      </c>
    </row>
    <row r="41" spans="1:15" ht="27" thickBot="1" x14ac:dyDescent="0.3">
      <c r="A41" s="71">
        <v>40</v>
      </c>
      <c r="B41" s="71" t="s">
        <v>45</v>
      </c>
      <c r="C41" s="71" t="s">
        <v>46</v>
      </c>
      <c r="D41" s="71">
        <v>30</v>
      </c>
      <c r="E41" s="71" t="s">
        <v>7</v>
      </c>
      <c r="F41" s="71">
        <v>6002</v>
      </c>
      <c r="G41" s="85" t="s">
        <v>8</v>
      </c>
      <c r="H41" s="71">
        <v>1</v>
      </c>
      <c r="I41" s="71">
        <v>20</v>
      </c>
      <c r="J41" s="71" t="s">
        <v>9</v>
      </c>
      <c r="K41" s="71" t="s">
        <v>10</v>
      </c>
      <c r="L41" s="71" t="s">
        <v>227</v>
      </c>
      <c r="M41" s="82">
        <v>0.5</v>
      </c>
      <c r="N41" s="71" t="s">
        <v>7</v>
      </c>
      <c r="O41" s="4" t="s">
        <v>198</v>
      </c>
    </row>
    <row r="42" spans="1:15" ht="27" thickBot="1" x14ac:dyDescent="0.3">
      <c r="A42" s="71">
        <v>41</v>
      </c>
      <c r="B42" s="71" t="s">
        <v>45</v>
      </c>
      <c r="C42" s="71" t="s">
        <v>46</v>
      </c>
      <c r="D42" s="71">
        <v>30</v>
      </c>
      <c r="E42" s="71" t="s">
        <v>7</v>
      </c>
      <c r="F42" s="71">
        <v>6003</v>
      </c>
      <c r="G42" s="85" t="s">
        <v>8</v>
      </c>
      <c r="H42" s="71">
        <v>1</v>
      </c>
      <c r="I42" s="71">
        <v>20</v>
      </c>
      <c r="J42" s="71" t="s">
        <v>9</v>
      </c>
      <c r="K42" s="71" t="s">
        <v>10</v>
      </c>
      <c r="L42" s="71" t="s">
        <v>228</v>
      </c>
      <c r="M42" s="82">
        <v>0.5</v>
      </c>
      <c r="N42" s="71" t="s">
        <v>7</v>
      </c>
      <c r="O42" s="4" t="s">
        <v>198</v>
      </c>
    </row>
    <row r="43" spans="1:15" ht="27" thickBot="1" x14ac:dyDescent="0.3">
      <c r="A43" s="71">
        <v>42</v>
      </c>
      <c r="B43" s="71" t="s">
        <v>45</v>
      </c>
      <c r="C43" s="71" t="s">
        <v>46</v>
      </c>
      <c r="D43" s="71">
        <v>30</v>
      </c>
      <c r="E43" s="71" t="s">
        <v>7</v>
      </c>
      <c r="F43" s="71">
        <v>6006</v>
      </c>
      <c r="G43" s="85" t="s">
        <v>8</v>
      </c>
      <c r="H43" s="71">
        <v>1</v>
      </c>
      <c r="I43" s="71">
        <v>20</v>
      </c>
      <c r="J43" s="71" t="s">
        <v>9</v>
      </c>
      <c r="K43" s="71" t="s">
        <v>10</v>
      </c>
      <c r="L43" s="71" t="s">
        <v>225</v>
      </c>
      <c r="M43" s="82">
        <v>0.5</v>
      </c>
      <c r="N43" s="71" t="s">
        <v>7</v>
      </c>
      <c r="O43" s="4" t="s">
        <v>198</v>
      </c>
    </row>
    <row r="44" spans="1:15" ht="27" thickBot="1" x14ac:dyDescent="0.3">
      <c r="A44" s="71">
        <v>43</v>
      </c>
      <c r="B44" s="71" t="s">
        <v>45</v>
      </c>
      <c r="C44" s="71" t="s">
        <v>46</v>
      </c>
      <c r="D44" s="71">
        <v>30</v>
      </c>
      <c r="E44" s="71" t="s">
        <v>7</v>
      </c>
      <c r="F44" s="71" t="s">
        <v>48</v>
      </c>
      <c r="G44" s="85" t="s">
        <v>8</v>
      </c>
      <c r="H44" s="71">
        <v>1</v>
      </c>
      <c r="I44" s="71">
        <v>20</v>
      </c>
      <c r="J44" s="71" t="s">
        <v>9</v>
      </c>
      <c r="K44" s="71" t="s">
        <v>10</v>
      </c>
      <c r="L44" s="71" t="s">
        <v>229</v>
      </c>
      <c r="M44" s="82">
        <v>0.5</v>
      </c>
      <c r="N44" s="71" t="s">
        <v>7</v>
      </c>
      <c r="O44" s="4" t="s">
        <v>198</v>
      </c>
    </row>
    <row r="45" spans="1:15" ht="27" thickBot="1" x14ac:dyDescent="0.3">
      <c r="A45" s="71">
        <v>44</v>
      </c>
      <c r="B45" s="71" t="s">
        <v>49</v>
      </c>
      <c r="C45" s="71" t="s">
        <v>50</v>
      </c>
      <c r="D45" s="71">
        <v>30</v>
      </c>
      <c r="E45" s="71" t="s">
        <v>7</v>
      </c>
      <c r="F45" s="71">
        <v>6002</v>
      </c>
      <c r="G45" s="85" t="s">
        <v>8</v>
      </c>
      <c r="H45" s="71">
        <v>1</v>
      </c>
      <c r="I45" s="71">
        <v>20</v>
      </c>
      <c r="J45" s="71" t="s">
        <v>9</v>
      </c>
      <c r="K45" s="71" t="s">
        <v>10</v>
      </c>
      <c r="L45" s="71" t="s">
        <v>230</v>
      </c>
      <c r="M45" s="82">
        <v>1</v>
      </c>
      <c r="N45" s="71" t="s">
        <v>7</v>
      </c>
      <c r="O45" s="4" t="s">
        <v>198</v>
      </c>
    </row>
    <row r="46" spans="1:15" ht="27" thickBot="1" x14ac:dyDescent="0.3">
      <c r="A46" s="71">
        <v>45</v>
      </c>
      <c r="B46" s="71" t="s">
        <v>49</v>
      </c>
      <c r="C46" s="71" t="s">
        <v>50</v>
      </c>
      <c r="D46" s="71">
        <v>30</v>
      </c>
      <c r="E46" s="71" t="s">
        <v>7</v>
      </c>
      <c r="F46" s="71">
        <v>6003</v>
      </c>
      <c r="G46" s="85" t="s">
        <v>8</v>
      </c>
      <c r="H46" s="71">
        <v>1</v>
      </c>
      <c r="I46" s="71">
        <v>20</v>
      </c>
      <c r="J46" s="71" t="s">
        <v>9</v>
      </c>
      <c r="K46" s="71" t="s">
        <v>10</v>
      </c>
      <c r="L46" s="71" t="s">
        <v>231</v>
      </c>
      <c r="M46" s="82">
        <v>1</v>
      </c>
      <c r="N46" s="71" t="s">
        <v>7</v>
      </c>
      <c r="O46" s="4" t="s">
        <v>198</v>
      </c>
    </row>
    <row r="47" spans="1:15" ht="27" thickBot="1" x14ac:dyDescent="0.3">
      <c r="A47" s="71">
        <v>46</v>
      </c>
      <c r="B47" s="71" t="s">
        <v>49</v>
      </c>
      <c r="C47" s="71" t="s">
        <v>50</v>
      </c>
      <c r="D47" s="71">
        <v>30</v>
      </c>
      <c r="E47" s="71" t="s">
        <v>7</v>
      </c>
      <c r="F47" s="71">
        <v>6006</v>
      </c>
      <c r="G47" s="85" t="s">
        <v>8</v>
      </c>
      <c r="H47" s="71">
        <v>1</v>
      </c>
      <c r="I47" s="71">
        <v>20</v>
      </c>
      <c r="J47" s="71" t="s">
        <v>9</v>
      </c>
      <c r="K47" s="71" t="s">
        <v>10</v>
      </c>
      <c r="L47" s="71" t="s">
        <v>232</v>
      </c>
      <c r="M47" s="82">
        <v>1</v>
      </c>
      <c r="N47" s="71" t="s">
        <v>7</v>
      </c>
      <c r="O47" s="4" t="s">
        <v>198</v>
      </c>
    </row>
    <row r="48" spans="1:15" ht="27" thickBot="1" x14ac:dyDescent="0.3">
      <c r="A48" s="71">
        <v>47</v>
      </c>
      <c r="B48" s="71" t="s">
        <v>49</v>
      </c>
      <c r="C48" s="71" t="s">
        <v>50</v>
      </c>
      <c r="D48" s="71">
        <v>30</v>
      </c>
      <c r="E48" s="71" t="s">
        <v>7</v>
      </c>
      <c r="F48" s="71" t="s">
        <v>51</v>
      </c>
      <c r="G48" s="85" t="s">
        <v>8</v>
      </c>
      <c r="H48" s="71">
        <v>1</v>
      </c>
      <c r="I48" s="71">
        <v>20</v>
      </c>
      <c r="J48" s="71" t="s">
        <v>9</v>
      </c>
      <c r="K48" s="71" t="s">
        <v>10</v>
      </c>
      <c r="L48" s="71" t="s">
        <v>208</v>
      </c>
      <c r="M48" s="82">
        <v>1</v>
      </c>
      <c r="N48" s="71" t="s">
        <v>7</v>
      </c>
      <c r="O48" s="4" t="s">
        <v>198</v>
      </c>
    </row>
    <row r="49" spans="1:15" ht="15.75" thickBot="1" x14ac:dyDescent="0.3">
      <c r="A49" s="71">
        <v>48</v>
      </c>
      <c r="B49" s="71" t="s">
        <v>52</v>
      </c>
      <c r="C49" s="71" t="s">
        <v>53</v>
      </c>
      <c r="D49" s="71">
        <v>30</v>
      </c>
      <c r="E49" s="71" t="s">
        <v>7</v>
      </c>
      <c r="F49" s="71">
        <v>6006</v>
      </c>
      <c r="G49" s="85" t="s">
        <v>8</v>
      </c>
      <c r="H49" s="71">
        <v>1</v>
      </c>
      <c r="I49" s="71">
        <v>20</v>
      </c>
      <c r="J49" s="71" t="s">
        <v>9</v>
      </c>
      <c r="K49" s="71" t="s">
        <v>21</v>
      </c>
      <c r="L49" s="71" t="s">
        <v>233</v>
      </c>
      <c r="M49" s="82">
        <v>5</v>
      </c>
      <c r="N49" s="71" t="s">
        <v>7</v>
      </c>
      <c r="O49" s="4" t="s">
        <v>198</v>
      </c>
    </row>
    <row r="50" spans="1:15" ht="15.75" thickBot="1" x14ac:dyDescent="0.3">
      <c r="A50" s="71">
        <v>49</v>
      </c>
      <c r="B50" s="71" t="s">
        <v>52</v>
      </c>
      <c r="C50" s="71" t="s">
        <v>53</v>
      </c>
      <c r="D50" s="71">
        <v>30</v>
      </c>
      <c r="E50" s="71" t="s">
        <v>7</v>
      </c>
      <c r="F50" s="71">
        <v>6006</v>
      </c>
      <c r="G50" s="85" t="s">
        <v>8</v>
      </c>
      <c r="H50" s="71">
        <v>1</v>
      </c>
      <c r="I50" s="71">
        <v>20</v>
      </c>
      <c r="J50" s="71" t="s">
        <v>9</v>
      </c>
      <c r="K50" s="71" t="s">
        <v>10</v>
      </c>
      <c r="L50" s="71" t="s">
        <v>234</v>
      </c>
      <c r="M50" s="82">
        <v>5</v>
      </c>
      <c r="N50" s="71" t="s">
        <v>7</v>
      </c>
      <c r="O50" s="4" t="s">
        <v>198</v>
      </c>
    </row>
    <row r="51" spans="1:15" ht="15.75" thickBot="1" x14ac:dyDescent="0.3">
      <c r="A51" s="71">
        <v>50</v>
      </c>
      <c r="B51" s="71" t="s">
        <v>52</v>
      </c>
      <c r="C51" s="71" t="s">
        <v>53</v>
      </c>
      <c r="D51" s="71">
        <v>30</v>
      </c>
      <c r="E51" s="71" t="s">
        <v>7</v>
      </c>
      <c r="F51" s="71">
        <v>6006</v>
      </c>
      <c r="G51" s="85" t="s">
        <v>8</v>
      </c>
      <c r="H51" s="71">
        <v>1</v>
      </c>
      <c r="I51" s="71">
        <v>20</v>
      </c>
      <c r="J51" s="71" t="s">
        <v>9</v>
      </c>
      <c r="K51" s="71" t="s">
        <v>22</v>
      </c>
      <c r="L51" s="71" t="s">
        <v>235</v>
      </c>
      <c r="M51" s="82">
        <v>5</v>
      </c>
      <c r="N51" s="71" t="s">
        <v>7</v>
      </c>
      <c r="O51" s="4" t="s">
        <v>198</v>
      </c>
    </row>
    <row r="52" spans="1:15" ht="15.75" thickBot="1" x14ac:dyDescent="0.3">
      <c r="A52" s="71">
        <v>51</v>
      </c>
      <c r="B52" s="71" t="s">
        <v>52</v>
      </c>
      <c r="C52" s="71" t="s">
        <v>53</v>
      </c>
      <c r="D52" s="71">
        <v>30</v>
      </c>
      <c r="E52" s="71" t="s">
        <v>7</v>
      </c>
      <c r="F52" s="71">
        <v>6004</v>
      </c>
      <c r="G52" s="85" t="s">
        <v>8</v>
      </c>
      <c r="H52" s="71">
        <v>1</v>
      </c>
      <c r="I52" s="71">
        <v>20</v>
      </c>
      <c r="J52" s="71" t="s">
        <v>9</v>
      </c>
      <c r="K52" s="71" t="s">
        <v>10</v>
      </c>
      <c r="L52" s="71" t="s">
        <v>236</v>
      </c>
      <c r="M52" s="82">
        <v>5</v>
      </c>
      <c r="N52" s="71" t="s">
        <v>7</v>
      </c>
      <c r="O52" s="4" t="s">
        <v>198</v>
      </c>
    </row>
    <row r="53" spans="1:15" ht="15.75" thickBot="1" x14ac:dyDescent="0.3">
      <c r="A53" s="71">
        <v>52</v>
      </c>
      <c r="B53" s="71" t="s">
        <v>52</v>
      </c>
      <c r="C53" s="71" t="s">
        <v>53</v>
      </c>
      <c r="D53" s="71">
        <v>30</v>
      </c>
      <c r="E53" s="71" t="s">
        <v>7</v>
      </c>
      <c r="F53" s="71">
        <v>6006</v>
      </c>
      <c r="G53" s="85" t="s">
        <v>8</v>
      </c>
      <c r="H53" s="71">
        <v>1</v>
      </c>
      <c r="I53" s="71">
        <v>20</v>
      </c>
      <c r="J53" s="71" t="s">
        <v>9</v>
      </c>
      <c r="K53" s="71" t="s">
        <v>10</v>
      </c>
      <c r="L53" s="71" t="s">
        <v>234</v>
      </c>
      <c r="M53" s="82">
        <v>5</v>
      </c>
      <c r="N53" s="71" t="s">
        <v>7</v>
      </c>
      <c r="O53" s="4" t="s">
        <v>198</v>
      </c>
    </row>
    <row r="54" spans="1:15" ht="15.75" thickBot="1" x14ac:dyDescent="0.3">
      <c r="A54" s="71">
        <v>53</v>
      </c>
      <c r="B54" s="71" t="s">
        <v>54</v>
      </c>
      <c r="C54" s="71" t="s">
        <v>55</v>
      </c>
      <c r="D54" s="71">
        <v>30</v>
      </c>
      <c r="E54" s="71" t="s">
        <v>7</v>
      </c>
      <c r="F54" s="71">
        <v>6006</v>
      </c>
      <c r="G54" s="85" t="s">
        <v>8</v>
      </c>
      <c r="H54" s="71">
        <v>1</v>
      </c>
      <c r="I54" s="71">
        <v>20</v>
      </c>
      <c r="J54" s="71" t="s">
        <v>9</v>
      </c>
      <c r="K54" s="71" t="s">
        <v>21</v>
      </c>
      <c r="L54" s="71" t="s">
        <v>237</v>
      </c>
      <c r="M54" s="82">
        <v>0.25</v>
      </c>
      <c r="N54" s="71" t="s">
        <v>7</v>
      </c>
      <c r="O54" s="4" t="s">
        <v>198</v>
      </c>
    </row>
    <row r="55" spans="1:15" ht="15.75" thickBot="1" x14ac:dyDescent="0.3">
      <c r="A55" s="71">
        <v>54</v>
      </c>
      <c r="B55" s="71" t="s">
        <v>54</v>
      </c>
      <c r="C55" s="71" t="s">
        <v>55</v>
      </c>
      <c r="D55" s="71">
        <v>30</v>
      </c>
      <c r="E55" s="71" t="s">
        <v>7</v>
      </c>
      <c r="F55" s="71">
        <v>6006</v>
      </c>
      <c r="G55" s="85" t="s">
        <v>8</v>
      </c>
      <c r="H55" s="71">
        <v>1</v>
      </c>
      <c r="I55" s="71">
        <v>20</v>
      </c>
      <c r="J55" s="71" t="s">
        <v>9</v>
      </c>
      <c r="K55" s="71" t="s">
        <v>10</v>
      </c>
      <c r="L55" s="71" t="s">
        <v>238</v>
      </c>
      <c r="M55" s="82">
        <v>0.25</v>
      </c>
      <c r="N55" s="71" t="s">
        <v>7</v>
      </c>
      <c r="O55" s="4" t="s">
        <v>198</v>
      </c>
    </row>
    <row r="56" spans="1:15" ht="15.75" thickBot="1" x14ac:dyDescent="0.3">
      <c r="A56" s="71">
        <v>55</v>
      </c>
      <c r="B56" s="71" t="s">
        <v>54</v>
      </c>
      <c r="C56" s="71" t="s">
        <v>55</v>
      </c>
      <c r="D56" s="71">
        <v>30</v>
      </c>
      <c r="E56" s="71" t="s">
        <v>7</v>
      </c>
      <c r="F56" s="71">
        <v>6006</v>
      </c>
      <c r="G56" s="85" t="s">
        <v>8</v>
      </c>
      <c r="H56" s="71">
        <v>1</v>
      </c>
      <c r="I56" s="71">
        <v>20</v>
      </c>
      <c r="J56" s="71" t="s">
        <v>9</v>
      </c>
      <c r="K56" s="71" t="s">
        <v>22</v>
      </c>
      <c r="L56" s="71" t="s">
        <v>203</v>
      </c>
      <c r="M56" s="82">
        <v>0.25</v>
      </c>
      <c r="N56" s="71" t="s">
        <v>7</v>
      </c>
      <c r="O56" s="4" t="s">
        <v>198</v>
      </c>
    </row>
    <row r="57" spans="1:15" ht="15.75" thickBot="1" x14ac:dyDescent="0.3">
      <c r="A57" s="71">
        <v>56</v>
      </c>
      <c r="B57" s="71" t="s">
        <v>54</v>
      </c>
      <c r="C57" s="71" t="s">
        <v>55</v>
      </c>
      <c r="D57" s="71">
        <v>30</v>
      </c>
      <c r="E57" s="71" t="s">
        <v>7</v>
      </c>
      <c r="F57" s="71">
        <v>6002</v>
      </c>
      <c r="G57" s="85" t="s">
        <v>8</v>
      </c>
      <c r="H57" s="71">
        <v>1</v>
      </c>
      <c r="I57" s="71">
        <v>20</v>
      </c>
      <c r="J57" s="71" t="s">
        <v>9</v>
      </c>
      <c r="K57" s="71" t="s">
        <v>10</v>
      </c>
      <c r="L57" s="71" t="s">
        <v>239</v>
      </c>
      <c r="M57" s="82">
        <v>0.25</v>
      </c>
      <c r="N57" s="71" t="s">
        <v>7</v>
      </c>
      <c r="O57" s="4" t="s">
        <v>198</v>
      </c>
    </row>
    <row r="58" spans="1:15" ht="15.75" thickBot="1" x14ac:dyDescent="0.3">
      <c r="A58" s="71">
        <v>57</v>
      </c>
      <c r="B58" s="71" t="s">
        <v>54</v>
      </c>
      <c r="C58" s="71" t="s">
        <v>55</v>
      </c>
      <c r="D58" s="71">
        <v>30</v>
      </c>
      <c r="E58" s="71" t="s">
        <v>7</v>
      </c>
      <c r="F58" s="71">
        <v>6003</v>
      </c>
      <c r="G58" s="85" t="s">
        <v>8</v>
      </c>
      <c r="H58" s="71">
        <v>1</v>
      </c>
      <c r="I58" s="71">
        <v>20</v>
      </c>
      <c r="J58" s="71" t="s">
        <v>9</v>
      </c>
      <c r="K58" s="71" t="s">
        <v>10</v>
      </c>
      <c r="L58" s="71" t="s">
        <v>240</v>
      </c>
      <c r="M58" s="82">
        <v>0.25</v>
      </c>
      <c r="N58" s="71" t="s">
        <v>7</v>
      </c>
      <c r="O58" s="4" t="s">
        <v>198</v>
      </c>
    </row>
    <row r="59" spans="1:15" ht="15.75" thickBot="1" x14ac:dyDescent="0.3">
      <c r="A59" s="71">
        <v>58</v>
      </c>
      <c r="B59" s="71" t="s">
        <v>54</v>
      </c>
      <c r="C59" s="71" t="s">
        <v>55</v>
      </c>
      <c r="D59" s="71">
        <v>30</v>
      </c>
      <c r="E59" s="71" t="s">
        <v>7</v>
      </c>
      <c r="F59" s="71">
        <v>6006</v>
      </c>
      <c r="G59" s="85" t="s">
        <v>8</v>
      </c>
      <c r="H59" s="71">
        <v>1</v>
      </c>
      <c r="I59" s="71">
        <v>20</v>
      </c>
      <c r="J59" s="71" t="s">
        <v>9</v>
      </c>
      <c r="K59" s="71" t="s">
        <v>10</v>
      </c>
      <c r="L59" s="71" t="s">
        <v>238</v>
      </c>
      <c r="M59" s="82">
        <v>0.25</v>
      </c>
      <c r="N59" s="71" t="s">
        <v>7</v>
      </c>
      <c r="O59" s="4" t="s">
        <v>198</v>
      </c>
    </row>
    <row r="60" spans="1:15" ht="15.75" thickBot="1" x14ac:dyDescent="0.3">
      <c r="A60" s="71">
        <v>59</v>
      </c>
      <c r="B60" s="71" t="s">
        <v>54</v>
      </c>
      <c r="C60" s="71" t="s">
        <v>55</v>
      </c>
      <c r="D60" s="71">
        <v>30</v>
      </c>
      <c r="E60" s="71" t="s">
        <v>7</v>
      </c>
      <c r="F60" s="71" t="s">
        <v>51</v>
      </c>
      <c r="G60" s="85" t="s">
        <v>8</v>
      </c>
      <c r="H60" s="71">
        <v>1</v>
      </c>
      <c r="I60" s="71">
        <v>20</v>
      </c>
      <c r="J60" s="71" t="s">
        <v>9</v>
      </c>
      <c r="K60" s="71" t="s">
        <v>10</v>
      </c>
      <c r="L60" s="71" t="s">
        <v>241</v>
      </c>
      <c r="M60" s="82">
        <v>0.25</v>
      </c>
      <c r="N60" s="71" t="s">
        <v>7</v>
      </c>
      <c r="O60" s="4" t="s">
        <v>198</v>
      </c>
    </row>
    <row r="61" spans="1:15" ht="15.75" thickBot="1" x14ac:dyDescent="0.3">
      <c r="A61" s="71">
        <v>60</v>
      </c>
      <c r="B61" s="71" t="s">
        <v>54</v>
      </c>
      <c r="C61" s="71" t="s">
        <v>55</v>
      </c>
      <c r="D61" s="71">
        <v>15</v>
      </c>
      <c r="E61" s="71" t="s">
        <v>7</v>
      </c>
      <c r="F61" s="71" t="s">
        <v>58</v>
      </c>
      <c r="G61" s="85" t="s">
        <v>8</v>
      </c>
      <c r="H61" s="71">
        <v>1</v>
      </c>
      <c r="I61" s="71">
        <v>30</v>
      </c>
      <c r="J61" s="71" t="s">
        <v>9</v>
      </c>
      <c r="K61" s="71" t="s">
        <v>21</v>
      </c>
      <c r="L61" s="71" t="s">
        <v>242</v>
      </c>
      <c r="M61" s="82">
        <v>0.25</v>
      </c>
      <c r="N61" s="71" t="s">
        <v>7</v>
      </c>
      <c r="O61" s="4" t="s">
        <v>198</v>
      </c>
    </row>
    <row r="62" spans="1:15" ht="15.75" thickBot="1" x14ac:dyDescent="0.3">
      <c r="A62" s="71">
        <v>61</v>
      </c>
      <c r="B62" s="71" t="s">
        <v>54</v>
      </c>
      <c r="C62" s="71" t="s">
        <v>55</v>
      </c>
      <c r="D62" s="71">
        <v>79.900000000000006</v>
      </c>
      <c r="E62" s="71" t="s">
        <v>13</v>
      </c>
      <c r="F62" s="71" t="s">
        <v>59</v>
      </c>
      <c r="G62" s="85" t="s">
        <v>8</v>
      </c>
      <c r="H62" s="71">
        <v>1</v>
      </c>
      <c r="I62" s="71">
        <v>20</v>
      </c>
      <c r="J62" s="71" t="s">
        <v>9</v>
      </c>
      <c r="K62" s="71" t="s">
        <v>10</v>
      </c>
      <c r="L62" s="71" t="s">
        <v>239</v>
      </c>
      <c r="M62" s="82">
        <v>0.25</v>
      </c>
      <c r="N62" s="71" t="s">
        <v>7</v>
      </c>
      <c r="O62" s="4" t="s">
        <v>198</v>
      </c>
    </row>
    <row r="63" spans="1:15" ht="15.75" thickBot="1" x14ac:dyDescent="0.3">
      <c r="A63" s="71">
        <v>62</v>
      </c>
      <c r="B63" s="71" t="s">
        <v>60</v>
      </c>
      <c r="C63" s="71" t="s">
        <v>61</v>
      </c>
      <c r="D63" s="71">
        <v>1.87</v>
      </c>
      <c r="E63" s="71" t="s">
        <v>7</v>
      </c>
      <c r="F63" s="71" t="s">
        <v>62</v>
      </c>
      <c r="G63" s="85" t="s">
        <v>191</v>
      </c>
      <c r="H63" s="71">
        <v>1</v>
      </c>
      <c r="I63" s="71">
        <v>20</v>
      </c>
      <c r="J63" s="71" t="s">
        <v>9</v>
      </c>
      <c r="K63" s="71" t="s">
        <v>10</v>
      </c>
      <c r="L63" s="71" t="s">
        <v>80</v>
      </c>
      <c r="M63" s="82">
        <v>200</v>
      </c>
      <c r="N63" s="71" t="s">
        <v>7</v>
      </c>
      <c r="O63" s="4" t="s">
        <v>198</v>
      </c>
    </row>
    <row r="64" spans="1:15" ht="15.75" thickBot="1" x14ac:dyDescent="0.3">
      <c r="A64" s="71">
        <v>63</v>
      </c>
      <c r="B64" s="65" t="s">
        <v>79</v>
      </c>
      <c r="C64" s="73" t="s">
        <v>6</v>
      </c>
      <c r="D64" s="66">
        <v>100</v>
      </c>
      <c r="E64" s="66" t="s">
        <v>7</v>
      </c>
      <c r="F64" s="56" t="s">
        <v>195</v>
      </c>
      <c r="G64" s="69" t="s">
        <v>8</v>
      </c>
      <c r="H64" s="64">
        <v>1</v>
      </c>
      <c r="I64" s="64">
        <v>20</v>
      </c>
      <c r="J64" s="64" t="s">
        <v>9</v>
      </c>
      <c r="K64" s="74" t="s">
        <v>109</v>
      </c>
      <c r="L64" s="52" t="s">
        <v>243</v>
      </c>
      <c r="M64" s="80">
        <v>20</v>
      </c>
      <c r="N64" s="66" t="s">
        <v>7</v>
      </c>
      <c r="O64" s="4" t="s">
        <v>198</v>
      </c>
    </row>
    <row r="65" spans="1:15" ht="15.75" thickBot="1" x14ac:dyDescent="0.3">
      <c r="A65" s="71">
        <v>64</v>
      </c>
      <c r="B65" s="65" t="s">
        <v>79</v>
      </c>
      <c r="C65" s="73" t="s">
        <v>6</v>
      </c>
      <c r="D65" s="66">
        <v>100</v>
      </c>
      <c r="E65" s="66" t="s">
        <v>7</v>
      </c>
      <c r="F65" s="56" t="s">
        <v>195</v>
      </c>
      <c r="G65" s="69" t="s">
        <v>8</v>
      </c>
      <c r="H65" s="64">
        <v>1</v>
      </c>
      <c r="I65" s="64">
        <v>20</v>
      </c>
      <c r="J65" s="64" t="s">
        <v>9</v>
      </c>
      <c r="K65" s="74" t="s">
        <v>110</v>
      </c>
      <c r="L65" s="52" t="s">
        <v>206</v>
      </c>
      <c r="M65" s="80">
        <v>20</v>
      </c>
      <c r="N65" s="66" t="s">
        <v>7</v>
      </c>
      <c r="O65" s="4" t="s">
        <v>198</v>
      </c>
    </row>
    <row r="66" spans="1:15" ht="15.75" thickBot="1" x14ac:dyDescent="0.3">
      <c r="A66" s="71">
        <v>65</v>
      </c>
      <c r="B66" s="65" t="s">
        <v>79</v>
      </c>
      <c r="C66" s="73" t="s">
        <v>6</v>
      </c>
      <c r="D66" s="66">
        <v>100</v>
      </c>
      <c r="E66" s="66" t="s">
        <v>7</v>
      </c>
      <c r="F66" s="56" t="s">
        <v>195</v>
      </c>
      <c r="G66" s="69" t="s">
        <v>8</v>
      </c>
      <c r="H66" s="64">
        <v>1</v>
      </c>
      <c r="I66" s="64">
        <v>20</v>
      </c>
      <c r="J66" s="64" t="s">
        <v>9</v>
      </c>
      <c r="K66" s="74" t="s">
        <v>111</v>
      </c>
      <c r="L66" s="52" t="s">
        <v>244</v>
      </c>
      <c r="M66" s="80">
        <v>20</v>
      </c>
      <c r="N66" s="66" t="s">
        <v>7</v>
      </c>
      <c r="O66" s="4" t="s">
        <v>198</v>
      </c>
    </row>
    <row r="67" spans="1:15" ht="15.75" thickBot="1" x14ac:dyDescent="0.3">
      <c r="A67" s="71">
        <v>66</v>
      </c>
      <c r="B67" s="65" t="s">
        <v>79</v>
      </c>
      <c r="C67" s="73" t="s">
        <v>6</v>
      </c>
      <c r="D67" s="66">
        <v>100</v>
      </c>
      <c r="E67" s="66" t="s">
        <v>7</v>
      </c>
      <c r="F67" s="56" t="s">
        <v>195</v>
      </c>
      <c r="G67" s="69" t="s">
        <v>8</v>
      </c>
      <c r="H67" s="64">
        <v>1</v>
      </c>
      <c r="I67" s="64">
        <v>20</v>
      </c>
      <c r="J67" s="64" t="s">
        <v>9</v>
      </c>
      <c r="K67" s="74" t="s">
        <v>112</v>
      </c>
      <c r="L67" s="52" t="s">
        <v>245</v>
      </c>
      <c r="M67" s="80">
        <v>20</v>
      </c>
      <c r="N67" s="66" t="s">
        <v>7</v>
      </c>
      <c r="O67" s="4" t="s">
        <v>198</v>
      </c>
    </row>
    <row r="68" spans="1:15" ht="15.75" thickBot="1" x14ac:dyDescent="0.3">
      <c r="A68" s="71">
        <v>67</v>
      </c>
      <c r="B68" s="65" t="s">
        <v>79</v>
      </c>
      <c r="C68" s="73" t="s">
        <v>6</v>
      </c>
      <c r="D68" s="66">
        <v>100</v>
      </c>
      <c r="E68" s="66" t="s">
        <v>7</v>
      </c>
      <c r="F68" s="56" t="s">
        <v>195</v>
      </c>
      <c r="G68" s="69" t="s">
        <v>8</v>
      </c>
      <c r="H68" s="64">
        <v>1</v>
      </c>
      <c r="I68" s="64">
        <v>20</v>
      </c>
      <c r="J68" s="64" t="s">
        <v>9</v>
      </c>
      <c r="K68" s="74" t="s">
        <v>113</v>
      </c>
      <c r="L68" s="52" t="s">
        <v>246</v>
      </c>
      <c r="M68" s="80">
        <v>20</v>
      </c>
      <c r="N68" s="66" t="s">
        <v>7</v>
      </c>
      <c r="O68" s="4" t="s">
        <v>198</v>
      </c>
    </row>
    <row r="69" spans="1:15" ht="15.75" thickBot="1" x14ac:dyDescent="0.3">
      <c r="A69" s="71">
        <v>68</v>
      </c>
      <c r="B69" s="65" t="s">
        <v>79</v>
      </c>
      <c r="C69" s="73" t="s">
        <v>6</v>
      </c>
      <c r="D69" s="66">
        <v>100</v>
      </c>
      <c r="E69" s="66" t="s">
        <v>7</v>
      </c>
      <c r="F69" s="56" t="s">
        <v>195</v>
      </c>
      <c r="G69" s="69" t="s">
        <v>8</v>
      </c>
      <c r="H69" s="64">
        <v>1</v>
      </c>
      <c r="I69" s="64">
        <v>20</v>
      </c>
      <c r="J69" s="64" t="s">
        <v>9</v>
      </c>
      <c r="K69" s="74" t="s">
        <v>114</v>
      </c>
      <c r="L69" s="52" t="s">
        <v>247</v>
      </c>
      <c r="M69" s="80">
        <v>20</v>
      </c>
      <c r="N69" s="66" t="s">
        <v>7</v>
      </c>
      <c r="O69" s="4" t="s">
        <v>198</v>
      </c>
    </row>
    <row r="70" spans="1:15" ht="15.75" thickBot="1" x14ac:dyDescent="0.3">
      <c r="A70" s="71">
        <v>69</v>
      </c>
      <c r="B70" s="65" t="s">
        <v>79</v>
      </c>
      <c r="C70" s="73" t="s">
        <v>6</v>
      </c>
      <c r="D70" s="66">
        <v>100</v>
      </c>
      <c r="E70" s="66" t="s">
        <v>7</v>
      </c>
      <c r="F70" s="56" t="s">
        <v>196</v>
      </c>
      <c r="G70" s="69" t="s">
        <v>8</v>
      </c>
      <c r="H70" s="64">
        <v>1</v>
      </c>
      <c r="I70" s="64">
        <v>20</v>
      </c>
      <c r="J70" s="64" t="s">
        <v>9</v>
      </c>
      <c r="K70" s="74" t="s">
        <v>109</v>
      </c>
      <c r="L70" s="52" t="s">
        <v>248</v>
      </c>
      <c r="M70" s="80">
        <v>20</v>
      </c>
      <c r="N70" s="66" t="s">
        <v>7</v>
      </c>
      <c r="O70" s="4" t="s">
        <v>198</v>
      </c>
    </row>
    <row r="71" spans="1:15" ht="15.75" thickBot="1" x14ac:dyDescent="0.3">
      <c r="A71" s="71">
        <v>70</v>
      </c>
      <c r="B71" s="65" t="s">
        <v>79</v>
      </c>
      <c r="C71" s="73" t="s">
        <v>6</v>
      </c>
      <c r="D71" s="66">
        <v>100</v>
      </c>
      <c r="E71" s="66" t="s">
        <v>7</v>
      </c>
      <c r="F71" s="56" t="s">
        <v>196</v>
      </c>
      <c r="G71" s="69" t="s">
        <v>8</v>
      </c>
      <c r="H71" s="64">
        <v>1</v>
      </c>
      <c r="I71" s="64">
        <v>20</v>
      </c>
      <c r="J71" s="64" t="s">
        <v>9</v>
      </c>
      <c r="K71" s="74" t="s">
        <v>110</v>
      </c>
      <c r="L71" s="52" t="s">
        <v>249</v>
      </c>
      <c r="M71" s="80">
        <v>20</v>
      </c>
      <c r="N71" s="66" t="s">
        <v>7</v>
      </c>
      <c r="O71" s="4" t="s">
        <v>198</v>
      </c>
    </row>
    <row r="72" spans="1:15" ht="15.75" thickBot="1" x14ac:dyDescent="0.3">
      <c r="A72" s="71">
        <v>71</v>
      </c>
      <c r="B72" s="65" t="s">
        <v>79</v>
      </c>
      <c r="C72" s="73" t="s">
        <v>6</v>
      </c>
      <c r="D72" s="66">
        <v>100</v>
      </c>
      <c r="E72" s="66" t="s">
        <v>7</v>
      </c>
      <c r="F72" s="56" t="s">
        <v>196</v>
      </c>
      <c r="G72" s="69" t="s">
        <v>8</v>
      </c>
      <c r="H72" s="64">
        <v>1</v>
      </c>
      <c r="I72" s="64">
        <v>20</v>
      </c>
      <c r="J72" s="64" t="s">
        <v>9</v>
      </c>
      <c r="K72" s="74" t="s">
        <v>111</v>
      </c>
      <c r="L72" s="52" t="s">
        <v>235</v>
      </c>
      <c r="M72" s="80">
        <v>20</v>
      </c>
      <c r="N72" s="66" t="s">
        <v>7</v>
      </c>
      <c r="O72" s="4" t="s">
        <v>198</v>
      </c>
    </row>
    <row r="73" spans="1:15" ht="15.75" thickBot="1" x14ac:dyDescent="0.3">
      <c r="A73" s="71">
        <v>72</v>
      </c>
      <c r="B73" s="65" t="s">
        <v>79</v>
      </c>
      <c r="C73" s="73" t="s">
        <v>6</v>
      </c>
      <c r="D73" s="66">
        <v>100</v>
      </c>
      <c r="E73" s="66" t="s">
        <v>7</v>
      </c>
      <c r="F73" s="56" t="s">
        <v>196</v>
      </c>
      <c r="G73" s="69" t="s">
        <v>8</v>
      </c>
      <c r="H73" s="64">
        <v>1</v>
      </c>
      <c r="I73" s="64">
        <v>20</v>
      </c>
      <c r="J73" s="64" t="s">
        <v>9</v>
      </c>
      <c r="K73" s="74" t="s">
        <v>112</v>
      </c>
      <c r="L73" s="52" t="s">
        <v>204</v>
      </c>
      <c r="M73" s="80">
        <v>20</v>
      </c>
      <c r="N73" s="66" t="s">
        <v>7</v>
      </c>
      <c r="O73" s="4" t="s">
        <v>198</v>
      </c>
    </row>
    <row r="74" spans="1:15" ht="15.75" thickBot="1" x14ac:dyDescent="0.3">
      <c r="A74" s="71">
        <v>73</v>
      </c>
      <c r="B74" s="65" t="s">
        <v>79</v>
      </c>
      <c r="C74" s="73" t="s">
        <v>6</v>
      </c>
      <c r="D74" s="66">
        <v>100</v>
      </c>
      <c r="E74" s="66" t="s">
        <v>7</v>
      </c>
      <c r="F74" s="56" t="s">
        <v>196</v>
      </c>
      <c r="G74" s="69" t="s">
        <v>8</v>
      </c>
      <c r="H74" s="64">
        <v>1</v>
      </c>
      <c r="I74" s="64">
        <v>20</v>
      </c>
      <c r="J74" s="64" t="s">
        <v>9</v>
      </c>
      <c r="K74" s="74" t="s">
        <v>113</v>
      </c>
      <c r="L74" s="52" t="s">
        <v>250</v>
      </c>
      <c r="M74" s="80">
        <v>20</v>
      </c>
      <c r="N74" s="66" t="s">
        <v>7</v>
      </c>
      <c r="O74" s="4" t="s">
        <v>198</v>
      </c>
    </row>
    <row r="75" spans="1:15" ht="15.75" thickBot="1" x14ac:dyDescent="0.3">
      <c r="A75" s="71">
        <v>74</v>
      </c>
      <c r="B75" s="65" t="s">
        <v>79</v>
      </c>
      <c r="C75" s="73" t="s">
        <v>6</v>
      </c>
      <c r="D75" s="66">
        <v>100</v>
      </c>
      <c r="E75" s="66" t="s">
        <v>7</v>
      </c>
      <c r="F75" s="56" t="s">
        <v>196</v>
      </c>
      <c r="G75" s="69" t="s">
        <v>8</v>
      </c>
      <c r="H75" s="64">
        <v>1</v>
      </c>
      <c r="I75" s="64">
        <v>20</v>
      </c>
      <c r="J75" s="64" t="s">
        <v>9</v>
      </c>
      <c r="K75" s="74" t="s">
        <v>114</v>
      </c>
      <c r="L75" s="52" t="s">
        <v>206</v>
      </c>
      <c r="M75" s="80">
        <v>20</v>
      </c>
      <c r="N75" s="66" t="s">
        <v>7</v>
      </c>
      <c r="O75" s="4" t="s">
        <v>198</v>
      </c>
    </row>
    <row r="76" spans="1:15" ht="15.75" thickBot="1" x14ac:dyDescent="0.3">
      <c r="A76" s="71">
        <v>75</v>
      </c>
      <c r="B76" s="65" t="s">
        <v>79</v>
      </c>
      <c r="C76" s="73" t="s">
        <v>6</v>
      </c>
      <c r="D76" s="66">
        <v>100</v>
      </c>
      <c r="E76" s="66" t="s">
        <v>7</v>
      </c>
      <c r="F76" s="56" t="s">
        <v>197</v>
      </c>
      <c r="G76" s="69" t="s">
        <v>8</v>
      </c>
      <c r="H76" s="64">
        <v>1</v>
      </c>
      <c r="I76" s="64">
        <v>20</v>
      </c>
      <c r="J76" s="64" t="s">
        <v>9</v>
      </c>
      <c r="K76" s="74" t="s">
        <v>109</v>
      </c>
      <c r="L76" s="52" t="s">
        <v>251</v>
      </c>
      <c r="M76" s="80">
        <v>20</v>
      </c>
      <c r="N76" s="66" t="s">
        <v>7</v>
      </c>
      <c r="O76" s="4" t="s">
        <v>198</v>
      </c>
    </row>
    <row r="77" spans="1:15" ht="15.75" thickBot="1" x14ac:dyDescent="0.3">
      <c r="A77" s="71">
        <v>76</v>
      </c>
      <c r="B77" s="65" t="s">
        <v>79</v>
      </c>
      <c r="C77" s="73" t="s">
        <v>6</v>
      </c>
      <c r="D77" s="66">
        <v>100</v>
      </c>
      <c r="E77" s="66" t="s">
        <v>7</v>
      </c>
      <c r="F77" s="56" t="s">
        <v>197</v>
      </c>
      <c r="G77" s="69" t="s">
        <v>8</v>
      </c>
      <c r="H77" s="64">
        <v>1</v>
      </c>
      <c r="I77" s="64">
        <v>20</v>
      </c>
      <c r="J77" s="64" t="s">
        <v>9</v>
      </c>
      <c r="K77" s="74" t="s">
        <v>110</v>
      </c>
      <c r="L77" s="52" t="s">
        <v>203</v>
      </c>
      <c r="M77" s="80">
        <v>20</v>
      </c>
      <c r="N77" s="66" t="s">
        <v>7</v>
      </c>
      <c r="O77" s="4" t="s">
        <v>198</v>
      </c>
    </row>
    <row r="78" spans="1:15" ht="15.75" thickBot="1" x14ac:dyDescent="0.3">
      <c r="A78" s="71">
        <v>77</v>
      </c>
      <c r="B78" s="65" t="s">
        <v>79</v>
      </c>
      <c r="C78" s="73" t="s">
        <v>6</v>
      </c>
      <c r="D78" s="66">
        <v>100</v>
      </c>
      <c r="E78" s="66" t="s">
        <v>7</v>
      </c>
      <c r="F78" s="56" t="s">
        <v>197</v>
      </c>
      <c r="G78" s="69" t="s">
        <v>8</v>
      </c>
      <c r="H78" s="64">
        <v>1</v>
      </c>
      <c r="I78" s="64">
        <v>20</v>
      </c>
      <c r="J78" s="64" t="s">
        <v>9</v>
      </c>
      <c r="K78" s="74" t="s">
        <v>111</v>
      </c>
      <c r="L78" s="52" t="s">
        <v>243</v>
      </c>
      <c r="M78" s="80">
        <v>20</v>
      </c>
      <c r="N78" s="66" t="s">
        <v>7</v>
      </c>
      <c r="O78" s="4" t="s">
        <v>198</v>
      </c>
    </row>
    <row r="79" spans="1:15" ht="15.75" thickBot="1" x14ac:dyDescent="0.3">
      <c r="A79" s="71">
        <v>78</v>
      </c>
      <c r="B79" s="65" t="s">
        <v>79</v>
      </c>
      <c r="C79" s="73" t="s">
        <v>6</v>
      </c>
      <c r="D79" s="66">
        <v>100</v>
      </c>
      <c r="E79" s="66" t="s">
        <v>7</v>
      </c>
      <c r="F79" s="56" t="s">
        <v>197</v>
      </c>
      <c r="G79" s="69" t="s">
        <v>8</v>
      </c>
      <c r="H79" s="64">
        <v>1</v>
      </c>
      <c r="I79" s="64">
        <v>20</v>
      </c>
      <c r="J79" s="64" t="s">
        <v>9</v>
      </c>
      <c r="K79" s="74" t="s">
        <v>112</v>
      </c>
      <c r="L79" s="52" t="s">
        <v>206</v>
      </c>
      <c r="M79" s="80">
        <v>20</v>
      </c>
      <c r="N79" s="66" t="s">
        <v>7</v>
      </c>
      <c r="O79" s="4" t="s">
        <v>198</v>
      </c>
    </row>
    <row r="80" spans="1:15" ht="15.75" thickBot="1" x14ac:dyDescent="0.3">
      <c r="A80" s="71">
        <v>79</v>
      </c>
      <c r="B80" s="65" t="s">
        <v>79</v>
      </c>
      <c r="C80" s="73" t="s">
        <v>6</v>
      </c>
      <c r="D80" s="66">
        <v>100</v>
      </c>
      <c r="E80" s="66" t="s">
        <v>7</v>
      </c>
      <c r="F80" s="56" t="s">
        <v>197</v>
      </c>
      <c r="G80" s="69" t="s">
        <v>8</v>
      </c>
      <c r="H80" s="64">
        <v>1</v>
      </c>
      <c r="I80" s="64">
        <v>20</v>
      </c>
      <c r="J80" s="64" t="s">
        <v>9</v>
      </c>
      <c r="K80" s="74" t="s">
        <v>113</v>
      </c>
      <c r="L80" s="52" t="s">
        <v>208</v>
      </c>
      <c r="M80" s="80">
        <v>20</v>
      </c>
      <c r="N80" s="66" t="s">
        <v>7</v>
      </c>
      <c r="O80" s="4" t="s">
        <v>198</v>
      </c>
    </row>
    <row r="81" spans="1:15" ht="15.75" thickBot="1" x14ac:dyDescent="0.3">
      <c r="A81" s="71">
        <v>80</v>
      </c>
      <c r="B81" s="65" t="s">
        <v>79</v>
      </c>
      <c r="C81" s="73" t="s">
        <v>6</v>
      </c>
      <c r="D81" s="66">
        <v>100</v>
      </c>
      <c r="E81" s="66" t="s">
        <v>7</v>
      </c>
      <c r="F81" s="56" t="s">
        <v>197</v>
      </c>
      <c r="G81" s="69" t="s">
        <v>8</v>
      </c>
      <c r="H81" s="64">
        <v>1</v>
      </c>
      <c r="I81" s="64">
        <v>20</v>
      </c>
      <c r="J81" s="64" t="s">
        <v>9</v>
      </c>
      <c r="K81" s="74" t="s">
        <v>114</v>
      </c>
      <c r="L81" s="52" t="s">
        <v>244</v>
      </c>
      <c r="M81" s="80">
        <v>20</v>
      </c>
      <c r="N81" s="66" t="s">
        <v>7</v>
      </c>
      <c r="O81" s="4" t="s">
        <v>198</v>
      </c>
    </row>
    <row r="82" spans="1:15" ht="15.75" thickBot="1" x14ac:dyDescent="0.3">
      <c r="A82" s="71">
        <v>81</v>
      </c>
      <c r="B82" s="25" t="s">
        <v>33</v>
      </c>
      <c r="C82" s="75" t="s">
        <v>34</v>
      </c>
      <c r="D82" s="66">
        <v>30</v>
      </c>
      <c r="E82" s="66" t="s">
        <v>7</v>
      </c>
      <c r="F82" s="56" t="s">
        <v>197</v>
      </c>
      <c r="G82" s="69" t="s">
        <v>8</v>
      </c>
      <c r="H82" s="64">
        <v>1</v>
      </c>
      <c r="I82" s="64">
        <v>20</v>
      </c>
      <c r="J82" s="64" t="s">
        <v>9</v>
      </c>
      <c r="K82" s="74" t="s">
        <v>109</v>
      </c>
      <c r="L82" s="40" t="s">
        <v>235</v>
      </c>
      <c r="M82" s="83" t="s">
        <v>188</v>
      </c>
      <c r="N82" s="66" t="s">
        <v>7</v>
      </c>
      <c r="O82" s="4" t="s">
        <v>198</v>
      </c>
    </row>
    <row r="83" spans="1:15" ht="15.75" thickBot="1" x14ac:dyDescent="0.3">
      <c r="A83" s="71">
        <v>82</v>
      </c>
      <c r="B83" s="25" t="s">
        <v>33</v>
      </c>
      <c r="C83" s="75" t="s">
        <v>34</v>
      </c>
      <c r="D83" s="66">
        <v>30</v>
      </c>
      <c r="E83" s="66" t="s">
        <v>7</v>
      </c>
      <c r="F83" s="56" t="s">
        <v>197</v>
      </c>
      <c r="G83" s="69" t="s">
        <v>8</v>
      </c>
      <c r="H83" s="64">
        <v>1</v>
      </c>
      <c r="I83" s="64">
        <v>20</v>
      </c>
      <c r="J83" s="64" t="s">
        <v>9</v>
      </c>
      <c r="K83" s="74" t="s">
        <v>110</v>
      </c>
      <c r="L83" s="40" t="s">
        <v>243</v>
      </c>
      <c r="M83" s="83" t="s">
        <v>188</v>
      </c>
      <c r="N83" s="66" t="s">
        <v>7</v>
      </c>
      <c r="O83" s="4" t="s">
        <v>198</v>
      </c>
    </row>
    <row r="84" spans="1:15" ht="15.75" thickBot="1" x14ac:dyDescent="0.3">
      <c r="A84" s="71">
        <v>83</v>
      </c>
      <c r="B84" s="25" t="s">
        <v>33</v>
      </c>
      <c r="C84" s="75" t="s">
        <v>34</v>
      </c>
      <c r="D84" s="66">
        <v>30</v>
      </c>
      <c r="E84" s="66" t="s">
        <v>7</v>
      </c>
      <c r="F84" s="56" t="s">
        <v>197</v>
      </c>
      <c r="G84" s="69" t="s">
        <v>8</v>
      </c>
      <c r="H84" s="64">
        <v>1</v>
      </c>
      <c r="I84" s="64">
        <v>20</v>
      </c>
      <c r="J84" s="64" t="s">
        <v>9</v>
      </c>
      <c r="K84" s="74" t="s">
        <v>111</v>
      </c>
      <c r="L84" s="40" t="s">
        <v>206</v>
      </c>
      <c r="M84" s="83" t="s">
        <v>188</v>
      </c>
      <c r="N84" s="66" t="s">
        <v>7</v>
      </c>
      <c r="O84" s="4" t="s">
        <v>198</v>
      </c>
    </row>
    <row r="85" spans="1:15" ht="51.6" customHeight="1" thickBot="1" x14ac:dyDescent="0.3">
      <c r="A85" s="71">
        <v>84</v>
      </c>
      <c r="B85" s="25" t="s">
        <v>33</v>
      </c>
      <c r="C85" s="75" t="s">
        <v>34</v>
      </c>
      <c r="D85" s="66">
        <v>30</v>
      </c>
      <c r="E85" s="66" t="s">
        <v>7</v>
      </c>
      <c r="F85" s="56" t="s">
        <v>197</v>
      </c>
      <c r="G85" s="69" t="s">
        <v>8</v>
      </c>
      <c r="H85" s="64">
        <v>1</v>
      </c>
      <c r="I85" s="64">
        <v>20</v>
      </c>
      <c r="J85" s="64" t="s">
        <v>9</v>
      </c>
      <c r="K85" s="74" t="s">
        <v>112</v>
      </c>
      <c r="L85" s="40" t="s">
        <v>208</v>
      </c>
      <c r="M85" s="83" t="s">
        <v>188</v>
      </c>
      <c r="N85" s="66" t="s">
        <v>7</v>
      </c>
      <c r="O85" s="4" t="s">
        <v>198</v>
      </c>
    </row>
    <row r="86" spans="1:15" ht="15.75" thickBot="1" x14ac:dyDescent="0.3">
      <c r="A86" s="71">
        <v>85</v>
      </c>
      <c r="B86" s="25" t="s">
        <v>33</v>
      </c>
      <c r="C86" s="75" t="s">
        <v>34</v>
      </c>
      <c r="D86" s="66">
        <v>30</v>
      </c>
      <c r="E86" s="66" t="s">
        <v>7</v>
      </c>
      <c r="F86" s="56" t="s">
        <v>197</v>
      </c>
      <c r="G86" s="69" t="s">
        <v>8</v>
      </c>
      <c r="H86" s="64">
        <v>1</v>
      </c>
      <c r="I86" s="64">
        <v>20</v>
      </c>
      <c r="J86" s="64" t="s">
        <v>9</v>
      </c>
      <c r="K86" s="74" t="s">
        <v>113</v>
      </c>
      <c r="L86" s="40" t="s">
        <v>215</v>
      </c>
      <c r="M86" s="83" t="s">
        <v>188</v>
      </c>
      <c r="N86" s="66" t="s">
        <v>7</v>
      </c>
      <c r="O86" s="4" t="s">
        <v>198</v>
      </c>
    </row>
    <row r="87" spans="1:15" ht="15.75" thickBot="1" x14ac:dyDescent="0.3">
      <c r="A87" s="71">
        <v>86</v>
      </c>
      <c r="B87" s="76" t="s">
        <v>33</v>
      </c>
      <c r="C87" s="77" t="s">
        <v>34</v>
      </c>
      <c r="D87" s="67">
        <v>30</v>
      </c>
      <c r="E87" s="67" t="s">
        <v>7</v>
      </c>
      <c r="F87" s="56" t="s">
        <v>197</v>
      </c>
      <c r="G87" s="70" t="s">
        <v>8</v>
      </c>
      <c r="H87" s="68">
        <v>1</v>
      </c>
      <c r="I87" s="68">
        <v>20</v>
      </c>
      <c r="J87" s="68" t="s">
        <v>9</v>
      </c>
      <c r="K87" s="74" t="s">
        <v>114</v>
      </c>
      <c r="L87" s="40" t="s">
        <v>245</v>
      </c>
      <c r="M87" s="83" t="s">
        <v>188</v>
      </c>
      <c r="N87" s="67" t="s">
        <v>7</v>
      </c>
      <c r="O87" s="4" t="s">
        <v>198</v>
      </c>
    </row>
    <row r="88" spans="1:15" ht="26.45" customHeight="1" thickBot="1" x14ac:dyDescent="0.3">
      <c r="A88" s="71">
        <v>87</v>
      </c>
      <c r="B88" s="78" t="s">
        <v>54</v>
      </c>
      <c r="C88" s="79" t="s">
        <v>55</v>
      </c>
      <c r="D88" s="66">
        <v>30</v>
      </c>
      <c r="E88" s="66" t="s">
        <v>7</v>
      </c>
      <c r="F88" s="56" t="s">
        <v>195</v>
      </c>
      <c r="G88" s="69" t="s">
        <v>8</v>
      </c>
      <c r="H88" s="64">
        <v>1</v>
      </c>
      <c r="I88" s="64">
        <v>20</v>
      </c>
      <c r="J88" s="64" t="s">
        <v>9</v>
      </c>
      <c r="K88" s="74" t="s">
        <v>109</v>
      </c>
      <c r="L88" s="40" t="s">
        <v>214</v>
      </c>
      <c r="M88" s="80">
        <v>0.25</v>
      </c>
      <c r="N88" s="66" t="s">
        <v>7</v>
      </c>
      <c r="O88" s="4" t="s">
        <v>198</v>
      </c>
    </row>
    <row r="89" spans="1:15" ht="15.75" thickBot="1" x14ac:dyDescent="0.3">
      <c r="A89" s="71">
        <v>88</v>
      </c>
      <c r="B89" s="78" t="s">
        <v>54</v>
      </c>
      <c r="C89" s="79" t="s">
        <v>55</v>
      </c>
      <c r="D89" s="66">
        <v>30</v>
      </c>
      <c r="E89" s="66" t="s">
        <v>7</v>
      </c>
      <c r="F89" s="56" t="s">
        <v>195</v>
      </c>
      <c r="G89" s="69" t="s">
        <v>8</v>
      </c>
      <c r="H89" s="64">
        <v>1</v>
      </c>
      <c r="I89" s="64">
        <v>20</v>
      </c>
      <c r="J89" s="64" t="s">
        <v>9</v>
      </c>
      <c r="K89" s="74" t="s">
        <v>110</v>
      </c>
      <c r="L89" s="40" t="s">
        <v>248</v>
      </c>
      <c r="M89" s="80">
        <v>0.25</v>
      </c>
      <c r="N89" s="66" t="s">
        <v>7</v>
      </c>
      <c r="O89" s="4" t="s">
        <v>198</v>
      </c>
    </row>
    <row r="90" spans="1:15" ht="15.75" thickBot="1" x14ac:dyDescent="0.3">
      <c r="A90" s="71">
        <v>89</v>
      </c>
      <c r="B90" s="78" t="s">
        <v>54</v>
      </c>
      <c r="C90" s="79" t="s">
        <v>55</v>
      </c>
      <c r="D90" s="66">
        <v>30</v>
      </c>
      <c r="E90" s="66" t="s">
        <v>7</v>
      </c>
      <c r="F90" s="56" t="s">
        <v>195</v>
      </c>
      <c r="G90" s="69" t="s">
        <v>8</v>
      </c>
      <c r="H90" s="64">
        <v>1</v>
      </c>
      <c r="I90" s="64">
        <v>20</v>
      </c>
      <c r="J90" s="64" t="s">
        <v>9</v>
      </c>
      <c r="K90" s="74" t="s">
        <v>111</v>
      </c>
      <c r="L90" s="40" t="s">
        <v>249</v>
      </c>
      <c r="M90" s="80">
        <v>0.25</v>
      </c>
      <c r="N90" s="66" t="s">
        <v>7</v>
      </c>
      <c r="O90" s="4" t="s">
        <v>198</v>
      </c>
    </row>
    <row r="91" spans="1:15" ht="15.75" thickBot="1" x14ac:dyDescent="0.3">
      <c r="A91" s="71">
        <v>90</v>
      </c>
      <c r="B91" s="78" t="s">
        <v>54</v>
      </c>
      <c r="C91" s="79" t="s">
        <v>55</v>
      </c>
      <c r="D91" s="66">
        <v>30</v>
      </c>
      <c r="E91" s="66" t="s">
        <v>7</v>
      </c>
      <c r="F91" s="56" t="s">
        <v>195</v>
      </c>
      <c r="G91" s="69" t="s">
        <v>8</v>
      </c>
      <c r="H91" s="64">
        <v>1</v>
      </c>
      <c r="I91" s="64">
        <v>20</v>
      </c>
      <c r="J91" s="64" t="s">
        <v>9</v>
      </c>
      <c r="K91" s="74" t="s">
        <v>112</v>
      </c>
      <c r="L91" s="40" t="s">
        <v>235</v>
      </c>
      <c r="M91" s="80">
        <v>0.25</v>
      </c>
      <c r="N91" s="66" t="s">
        <v>7</v>
      </c>
      <c r="O91" s="4" t="s">
        <v>198</v>
      </c>
    </row>
    <row r="92" spans="1:15" ht="15.75" thickBot="1" x14ac:dyDescent="0.3">
      <c r="A92" s="71">
        <v>91</v>
      </c>
      <c r="B92" s="78" t="s">
        <v>54</v>
      </c>
      <c r="C92" s="79" t="s">
        <v>55</v>
      </c>
      <c r="D92" s="66">
        <v>30</v>
      </c>
      <c r="E92" s="66" t="s">
        <v>7</v>
      </c>
      <c r="F92" s="56" t="s">
        <v>195</v>
      </c>
      <c r="G92" s="69" t="s">
        <v>8</v>
      </c>
      <c r="H92" s="64">
        <v>1</v>
      </c>
      <c r="I92" s="64">
        <v>20</v>
      </c>
      <c r="J92" s="64" t="s">
        <v>9</v>
      </c>
      <c r="K92" s="74" t="s">
        <v>113</v>
      </c>
      <c r="L92" s="40" t="s">
        <v>252</v>
      </c>
      <c r="M92" s="80">
        <v>0.25</v>
      </c>
      <c r="N92" s="66" t="s">
        <v>7</v>
      </c>
      <c r="O92" s="4" t="s">
        <v>198</v>
      </c>
    </row>
    <row r="93" spans="1:15" ht="15.75" thickBot="1" x14ac:dyDescent="0.3">
      <c r="A93" s="71">
        <v>92</v>
      </c>
      <c r="B93" s="78" t="s">
        <v>54</v>
      </c>
      <c r="C93" s="79" t="s">
        <v>55</v>
      </c>
      <c r="D93" s="66">
        <v>30</v>
      </c>
      <c r="E93" s="66" t="s">
        <v>7</v>
      </c>
      <c r="F93" s="56" t="s">
        <v>195</v>
      </c>
      <c r="G93" s="69" t="s">
        <v>8</v>
      </c>
      <c r="H93" s="64">
        <v>1</v>
      </c>
      <c r="I93" s="64">
        <v>20</v>
      </c>
      <c r="J93" s="64" t="s">
        <v>9</v>
      </c>
      <c r="K93" s="74" t="s">
        <v>114</v>
      </c>
      <c r="L93" s="40" t="s">
        <v>243</v>
      </c>
      <c r="M93" s="80">
        <v>0.25</v>
      </c>
      <c r="N93" s="66" t="s">
        <v>7</v>
      </c>
      <c r="O93" s="4" t="s">
        <v>198</v>
      </c>
    </row>
    <row r="94" spans="1:15" ht="15.75" thickBot="1" x14ac:dyDescent="0.3">
      <c r="A94" s="71">
        <v>93</v>
      </c>
      <c r="B94" s="78" t="s">
        <v>54</v>
      </c>
      <c r="C94" s="79" t="s">
        <v>55</v>
      </c>
      <c r="D94" s="66">
        <v>30</v>
      </c>
      <c r="E94" s="66" t="s">
        <v>7</v>
      </c>
      <c r="F94" s="56" t="s">
        <v>197</v>
      </c>
      <c r="G94" s="69" t="s">
        <v>8</v>
      </c>
      <c r="H94" s="64">
        <v>1</v>
      </c>
      <c r="I94" s="64">
        <v>20</v>
      </c>
      <c r="J94" s="64" t="s">
        <v>9</v>
      </c>
      <c r="K94" s="74" t="s">
        <v>109</v>
      </c>
      <c r="L94" s="40" t="s">
        <v>253</v>
      </c>
      <c r="M94" s="80">
        <v>0.25</v>
      </c>
      <c r="N94" s="66" t="s">
        <v>7</v>
      </c>
      <c r="O94" s="4" t="s">
        <v>198</v>
      </c>
    </row>
    <row r="95" spans="1:15" ht="15.75" thickBot="1" x14ac:dyDescent="0.3">
      <c r="A95" s="71">
        <v>94</v>
      </c>
      <c r="B95" s="78" t="s">
        <v>54</v>
      </c>
      <c r="C95" s="79" t="s">
        <v>55</v>
      </c>
      <c r="D95" s="66">
        <v>30</v>
      </c>
      <c r="E95" s="66" t="s">
        <v>7</v>
      </c>
      <c r="F95" s="56" t="s">
        <v>197</v>
      </c>
      <c r="G95" s="69" t="s">
        <v>8</v>
      </c>
      <c r="H95" s="64">
        <v>1</v>
      </c>
      <c r="I95" s="64">
        <v>20</v>
      </c>
      <c r="J95" s="64" t="s">
        <v>9</v>
      </c>
      <c r="K95" s="74" t="s">
        <v>110</v>
      </c>
      <c r="L95" s="40" t="s">
        <v>254</v>
      </c>
      <c r="M95" s="80">
        <v>0.25</v>
      </c>
      <c r="N95" s="66" t="s">
        <v>7</v>
      </c>
      <c r="O95" s="4" t="s">
        <v>198</v>
      </c>
    </row>
    <row r="96" spans="1:15" ht="15.75" thickBot="1" x14ac:dyDescent="0.3">
      <c r="A96" s="71">
        <v>95</v>
      </c>
      <c r="B96" s="78" t="s">
        <v>54</v>
      </c>
      <c r="C96" s="79" t="s">
        <v>55</v>
      </c>
      <c r="D96" s="66">
        <v>30</v>
      </c>
      <c r="E96" s="66" t="s">
        <v>7</v>
      </c>
      <c r="F96" s="56" t="s">
        <v>197</v>
      </c>
      <c r="G96" s="69" t="s">
        <v>8</v>
      </c>
      <c r="H96" s="64">
        <v>1</v>
      </c>
      <c r="I96" s="64">
        <v>20</v>
      </c>
      <c r="J96" s="64" t="s">
        <v>9</v>
      </c>
      <c r="K96" s="74" t="s">
        <v>111</v>
      </c>
      <c r="L96" s="40" t="s">
        <v>255</v>
      </c>
      <c r="M96" s="80">
        <v>0.25</v>
      </c>
      <c r="N96" s="66" t="s">
        <v>7</v>
      </c>
      <c r="O96" s="4" t="s">
        <v>198</v>
      </c>
    </row>
    <row r="97" spans="1:15" ht="15.75" thickBot="1" x14ac:dyDescent="0.3">
      <c r="A97" s="71">
        <v>96</v>
      </c>
      <c r="B97" s="78" t="s">
        <v>54</v>
      </c>
      <c r="C97" s="79" t="s">
        <v>55</v>
      </c>
      <c r="D97" s="66">
        <v>30</v>
      </c>
      <c r="E97" s="66" t="s">
        <v>7</v>
      </c>
      <c r="F97" s="56" t="s">
        <v>197</v>
      </c>
      <c r="G97" s="69" t="s">
        <v>8</v>
      </c>
      <c r="H97" s="64">
        <v>1</v>
      </c>
      <c r="I97" s="64">
        <v>20</v>
      </c>
      <c r="J97" s="64" t="s">
        <v>9</v>
      </c>
      <c r="K97" s="74" t="s">
        <v>112</v>
      </c>
      <c r="L97" s="40" t="s">
        <v>256</v>
      </c>
      <c r="M97" s="80">
        <v>0.25</v>
      </c>
      <c r="N97" s="66" t="s">
        <v>7</v>
      </c>
      <c r="O97" s="4" t="s">
        <v>198</v>
      </c>
    </row>
    <row r="98" spans="1:15" ht="15.75" thickBot="1" x14ac:dyDescent="0.3">
      <c r="A98" s="71">
        <v>97</v>
      </c>
      <c r="B98" s="78" t="s">
        <v>54</v>
      </c>
      <c r="C98" s="79" t="s">
        <v>55</v>
      </c>
      <c r="D98" s="66">
        <v>30</v>
      </c>
      <c r="E98" s="66" t="s">
        <v>7</v>
      </c>
      <c r="F98" s="56" t="s">
        <v>197</v>
      </c>
      <c r="G98" s="69" t="s">
        <v>8</v>
      </c>
      <c r="H98" s="64">
        <v>1</v>
      </c>
      <c r="I98" s="64">
        <v>20</v>
      </c>
      <c r="J98" s="64" t="s">
        <v>9</v>
      </c>
      <c r="K98" s="74" t="s">
        <v>113</v>
      </c>
      <c r="L98" s="40" t="s">
        <v>257</v>
      </c>
      <c r="M98" s="80">
        <v>0.25</v>
      </c>
      <c r="N98" s="66" t="s">
        <v>7</v>
      </c>
      <c r="O98" s="4" t="s">
        <v>198</v>
      </c>
    </row>
    <row r="99" spans="1:15" ht="15.75" thickBot="1" x14ac:dyDescent="0.3">
      <c r="A99" s="71">
        <v>98</v>
      </c>
      <c r="B99" s="78" t="s">
        <v>54</v>
      </c>
      <c r="C99" s="79" t="s">
        <v>55</v>
      </c>
      <c r="D99" s="66">
        <v>30</v>
      </c>
      <c r="E99" s="66" t="s">
        <v>7</v>
      </c>
      <c r="F99" s="56" t="s">
        <v>197</v>
      </c>
      <c r="G99" s="69" t="s">
        <v>8</v>
      </c>
      <c r="H99" s="64">
        <v>1</v>
      </c>
      <c r="I99" s="64">
        <v>20</v>
      </c>
      <c r="J99" s="64" t="s">
        <v>9</v>
      </c>
      <c r="K99" s="74" t="s">
        <v>114</v>
      </c>
      <c r="L99" s="40" t="s">
        <v>258</v>
      </c>
      <c r="M99" s="80">
        <v>0.25</v>
      </c>
      <c r="N99" s="66" t="s">
        <v>7</v>
      </c>
      <c r="O99" s="4" t="s">
        <v>198</v>
      </c>
    </row>
  </sheetData>
  <autoFilter ref="A1:O88" xr:uid="{1796A149-A871-4245-A3F4-7B14A5ABA8F4}"/>
  <dataValidations count="2">
    <dataValidation type="list" allowBlank="1" showInputMessage="1" showErrorMessage="1" sqref="O2" xr:uid="{00000000-0002-0000-0000-000000000000}">
      <formula1>"Canada,Mexico,Brazil"</formula1>
    </dataValidation>
    <dataValidation type="list" allowBlank="1" showInputMessage="1" showErrorMessage="1" sqref="O1" xr:uid="{DB67EEE1-30EA-437B-9442-50610D3A3E85}">
      <formula1>"United States,Canda,Mexico"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1"/>
  <sheetViews>
    <sheetView topLeftCell="A7" workbookViewId="0">
      <selection activeCell="A32" sqref="A32:XFD37"/>
    </sheetView>
  </sheetViews>
  <sheetFormatPr defaultRowHeight="15" x14ac:dyDescent="0.25"/>
  <cols>
    <col min="1" max="1" width="4" customWidth="1"/>
    <col min="2" max="2" width="17.28515625" customWidth="1"/>
    <col min="7" max="7" width="13.85546875" customWidth="1"/>
    <col min="8" max="8" width="12.5703125" customWidth="1"/>
    <col min="9" max="9" width="15" customWidth="1"/>
    <col min="10" max="10" width="16.7109375" customWidth="1"/>
    <col min="11" max="11" width="19.28515625" customWidth="1"/>
    <col min="12" max="12" width="16.5703125" customWidth="1"/>
    <col min="13" max="13" width="17.85546875" customWidth="1"/>
    <col min="14" max="14" width="14.7109375" customWidth="1"/>
    <col min="15" max="15" width="28.5703125" customWidth="1"/>
  </cols>
  <sheetData>
    <row r="1" spans="1:15" ht="15.75" thickBot="1" x14ac:dyDescent="0.3">
      <c r="A1" s="5" t="s">
        <v>0</v>
      </c>
      <c r="B1" s="5" t="s">
        <v>1</v>
      </c>
      <c r="C1" s="5" t="s">
        <v>63</v>
      </c>
      <c r="D1" s="5" t="s">
        <v>2</v>
      </c>
      <c r="E1" s="5" t="s">
        <v>64</v>
      </c>
      <c r="F1" s="5" t="s">
        <v>3</v>
      </c>
      <c r="G1" s="2" t="s">
        <v>65</v>
      </c>
      <c r="H1" s="2" t="s">
        <v>66</v>
      </c>
      <c r="I1" s="2" t="s">
        <v>4</v>
      </c>
      <c r="J1" s="2" t="s">
        <v>67</v>
      </c>
      <c r="K1" s="2" t="s">
        <v>68</v>
      </c>
      <c r="L1" s="2" t="s">
        <v>71</v>
      </c>
      <c r="M1" s="2" t="s">
        <v>69</v>
      </c>
      <c r="N1" s="2" t="s">
        <v>70</v>
      </c>
      <c r="O1" s="3" t="s">
        <v>72</v>
      </c>
    </row>
    <row r="2" spans="1:15" x14ac:dyDescent="0.25">
      <c r="A2" s="14">
        <v>17</v>
      </c>
      <c r="B2" s="15" t="s">
        <v>79</v>
      </c>
      <c r="C2" s="6" t="s">
        <v>6</v>
      </c>
      <c r="D2" s="7">
        <v>100</v>
      </c>
      <c r="E2" s="7" t="s">
        <v>7</v>
      </c>
      <c r="F2" s="8">
        <v>6007</v>
      </c>
      <c r="G2" s="8" t="s">
        <v>8</v>
      </c>
      <c r="H2" s="8">
        <v>1</v>
      </c>
      <c r="I2" s="8">
        <v>20</v>
      </c>
      <c r="J2" s="8" t="s">
        <v>9</v>
      </c>
      <c r="K2" s="8" t="s">
        <v>10</v>
      </c>
      <c r="L2" s="9" t="s">
        <v>76</v>
      </c>
      <c r="M2" s="7">
        <v>20</v>
      </c>
      <c r="N2" s="7" t="s">
        <v>7</v>
      </c>
      <c r="O2" s="10" t="e">
        <f>IF(#REF!="United States","United States","Canada")</f>
        <v>#REF!</v>
      </c>
    </row>
    <row r="3" spans="1:15" x14ac:dyDescent="0.25">
      <c r="A3" s="14">
        <v>18</v>
      </c>
      <c r="B3" s="15" t="s">
        <v>79</v>
      </c>
      <c r="C3" s="6" t="s">
        <v>6</v>
      </c>
      <c r="D3" s="7">
        <v>100</v>
      </c>
      <c r="E3" s="7" t="s">
        <v>7</v>
      </c>
      <c r="F3" s="8">
        <v>60927</v>
      </c>
      <c r="G3" s="8" t="s">
        <v>8</v>
      </c>
      <c r="H3" s="8">
        <v>1</v>
      </c>
      <c r="I3" s="8">
        <v>20</v>
      </c>
      <c r="J3" s="8" t="s">
        <v>9</v>
      </c>
      <c r="K3" s="8" t="s">
        <v>10</v>
      </c>
      <c r="L3" s="9" t="s">
        <v>76</v>
      </c>
      <c r="M3" s="7">
        <v>20</v>
      </c>
      <c r="N3" s="7" t="s">
        <v>7</v>
      </c>
      <c r="O3" s="10" t="e">
        <f t="shared" ref="O3:O7" si="0">IF(O2="United States","United States","Canada")</f>
        <v>#REF!</v>
      </c>
    </row>
    <row r="4" spans="1:15" ht="17.45" customHeight="1" x14ac:dyDescent="0.25">
      <c r="A4" s="14">
        <v>19</v>
      </c>
      <c r="B4" s="11" t="s">
        <v>49</v>
      </c>
      <c r="C4" s="12" t="s">
        <v>50</v>
      </c>
      <c r="D4" s="7">
        <v>30</v>
      </c>
      <c r="E4" s="7" t="s">
        <v>7</v>
      </c>
      <c r="F4" s="7">
        <v>6007</v>
      </c>
      <c r="G4" s="8" t="s">
        <v>8</v>
      </c>
      <c r="H4" s="8">
        <v>1</v>
      </c>
      <c r="I4" s="8">
        <v>20</v>
      </c>
      <c r="J4" s="8" t="s">
        <v>9</v>
      </c>
      <c r="K4" s="8" t="s">
        <v>10</v>
      </c>
      <c r="L4" s="11" t="s">
        <v>77</v>
      </c>
      <c r="M4" s="7">
        <v>1</v>
      </c>
      <c r="N4" s="7" t="s">
        <v>7</v>
      </c>
      <c r="O4" s="10" t="e">
        <f t="shared" si="0"/>
        <v>#REF!</v>
      </c>
    </row>
    <row r="5" spans="1:15" ht="18" customHeight="1" x14ac:dyDescent="0.25">
      <c r="A5" s="14">
        <v>20</v>
      </c>
      <c r="B5" s="11" t="s">
        <v>49</v>
      </c>
      <c r="C5" s="12" t="s">
        <v>50</v>
      </c>
      <c r="D5" s="7">
        <v>30</v>
      </c>
      <c r="E5" s="7" t="s">
        <v>7</v>
      </c>
      <c r="F5" s="7">
        <v>60927</v>
      </c>
      <c r="G5" s="8" t="s">
        <v>8</v>
      </c>
      <c r="H5" s="8">
        <v>1</v>
      </c>
      <c r="I5" s="8">
        <v>20</v>
      </c>
      <c r="J5" s="8" t="s">
        <v>9</v>
      </c>
      <c r="K5" s="8" t="s">
        <v>10</v>
      </c>
      <c r="L5" s="11" t="s">
        <v>77</v>
      </c>
      <c r="M5" s="7">
        <v>1</v>
      </c>
      <c r="N5" s="7" t="s">
        <v>7</v>
      </c>
      <c r="O5" s="10" t="e">
        <f t="shared" si="0"/>
        <v>#REF!</v>
      </c>
    </row>
    <row r="6" spans="1:15" ht="18" customHeight="1" x14ac:dyDescent="0.25">
      <c r="A6" s="14">
        <v>21</v>
      </c>
      <c r="B6" s="16" t="s">
        <v>54</v>
      </c>
      <c r="C6" s="13" t="s">
        <v>55</v>
      </c>
      <c r="D6" s="7">
        <v>30</v>
      </c>
      <c r="E6" s="7" t="s">
        <v>7</v>
      </c>
      <c r="F6" s="7">
        <v>6007</v>
      </c>
      <c r="G6" s="8" t="s">
        <v>8</v>
      </c>
      <c r="H6" s="8">
        <v>1</v>
      </c>
      <c r="I6" s="8">
        <v>20</v>
      </c>
      <c r="J6" s="8" t="s">
        <v>9</v>
      </c>
      <c r="K6" s="8" t="s">
        <v>10</v>
      </c>
      <c r="L6" s="11" t="s">
        <v>78</v>
      </c>
      <c r="M6" s="7">
        <v>0.25</v>
      </c>
      <c r="N6" s="7" t="s">
        <v>7</v>
      </c>
      <c r="O6" s="10" t="e">
        <f t="shared" si="0"/>
        <v>#REF!</v>
      </c>
    </row>
    <row r="7" spans="1:15" ht="15.6" customHeight="1" x14ac:dyDescent="0.25">
      <c r="A7" s="14">
        <v>22</v>
      </c>
      <c r="B7" s="16" t="s">
        <v>54</v>
      </c>
      <c r="C7" s="13" t="s">
        <v>55</v>
      </c>
      <c r="D7" s="7">
        <v>30</v>
      </c>
      <c r="E7" s="7" t="s">
        <v>7</v>
      </c>
      <c r="F7" s="7">
        <v>60927</v>
      </c>
      <c r="G7" s="8" t="s">
        <v>8</v>
      </c>
      <c r="H7" s="8">
        <v>1</v>
      </c>
      <c r="I7" s="8">
        <v>20</v>
      </c>
      <c r="J7" s="8" t="s">
        <v>9</v>
      </c>
      <c r="K7" s="8" t="s">
        <v>10</v>
      </c>
      <c r="L7" s="11" t="s">
        <v>78</v>
      </c>
      <c r="M7" s="7">
        <v>0.25</v>
      </c>
      <c r="N7" s="7" t="s">
        <v>7</v>
      </c>
      <c r="O7" s="10" t="e">
        <f t="shared" si="0"/>
        <v>#REF!</v>
      </c>
    </row>
    <row r="8" spans="1:15" x14ac:dyDescent="0.25">
      <c r="B8" s="53" t="s">
        <v>79</v>
      </c>
      <c r="C8" s="54" t="s">
        <v>6</v>
      </c>
      <c r="D8" s="55">
        <v>100</v>
      </c>
      <c r="E8" s="55" t="s">
        <v>7</v>
      </c>
      <c r="F8" s="56" t="s">
        <v>108</v>
      </c>
      <c r="G8" s="56" t="s">
        <v>8</v>
      </c>
      <c r="H8" s="56">
        <v>1</v>
      </c>
      <c r="I8" s="56">
        <v>20</v>
      </c>
      <c r="J8" s="56" t="s">
        <v>9</v>
      </c>
      <c r="K8" s="57" t="s">
        <v>109</v>
      </c>
      <c r="L8" s="52" t="s">
        <v>115</v>
      </c>
      <c r="M8" s="55">
        <v>20</v>
      </c>
      <c r="N8" s="55" t="s">
        <v>7</v>
      </c>
      <c r="O8" s="58" t="s">
        <v>73</v>
      </c>
    </row>
    <row r="9" spans="1:15" x14ac:dyDescent="0.25">
      <c r="B9" s="53" t="s">
        <v>79</v>
      </c>
      <c r="C9" s="54" t="s">
        <v>6</v>
      </c>
      <c r="D9" s="55">
        <v>100</v>
      </c>
      <c r="E9" s="55" t="s">
        <v>7</v>
      </c>
      <c r="F9" s="56" t="s">
        <v>108</v>
      </c>
      <c r="G9" s="56" t="s">
        <v>8</v>
      </c>
      <c r="H9" s="56">
        <v>1</v>
      </c>
      <c r="I9" s="56">
        <v>20</v>
      </c>
      <c r="J9" s="56" t="s">
        <v>9</v>
      </c>
      <c r="K9" s="57" t="s">
        <v>110</v>
      </c>
      <c r="L9" s="52" t="s">
        <v>11</v>
      </c>
      <c r="M9" s="55">
        <v>20</v>
      </c>
      <c r="N9" s="55" t="s">
        <v>7</v>
      </c>
      <c r="O9" s="58" t="s">
        <v>73</v>
      </c>
    </row>
    <row r="10" spans="1:15" x14ac:dyDescent="0.25">
      <c r="B10" s="53" t="s">
        <v>79</v>
      </c>
      <c r="C10" s="54" t="s">
        <v>6</v>
      </c>
      <c r="D10" s="55">
        <v>100</v>
      </c>
      <c r="E10" s="55" t="s">
        <v>7</v>
      </c>
      <c r="F10" s="56" t="s">
        <v>108</v>
      </c>
      <c r="G10" s="56" t="s">
        <v>8</v>
      </c>
      <c r="H10" s="56">
        <v>1</v>
      </c>
      <c r="I10" s="56">
        <v>20</v>
      </c>
      <c r="J10" s="56" t="s">
        <v>9</v>
      </c>
      <c r="K10" s="57" t="s">
        <v>111</v>
      </c>
      <c r="L10" s="52" t="s">
        <v>15</v>
      </c>
      <c r="M10" s="55">
        <v>20</v>
      </c>
      <c r="N10" s="55" t="s">
        <v>7</v>
      </c>
      <c r="O10" s="58" t="s">
        <v>73</v>
      </c>
    </row>
    <row r="11" spans="1:15" x14ac:dyDescent="0.25">
      <c r="B11" s="53" t="s">
        <v>79</v>
      </c>
      <c r="C11" s="54" t="s">
        <v>6</v>
      </c>
      <c r="D11" s="55">
        <v>100</v>
      </c>
      <c r="E11" s="55" t="s">
        <v>7</v>
      </c>
      <c r="F11" s="56" t="s">
        <v>108</v>
      </c>
      <c r="G11" s="56" t="s">
        <v>8</v>
      </c>
      <c r="H11" s="56">
        <v>1</v>
      </c>
      <c r="I11" s="56">
        <v>20</v>
      </c>
      <c r="J11" s="56" t="s">
        <v>9</v>
      </c>
      <c r="K11" s="57" t="s">
        <v>112</v>
      </c>
      <c r="L11" s="52" t="s">
        <v>16</v>
      </c>
      <c r="M11" s="55">
        <v>20</v>
      </c>
      <c r="N11" s="55" t="s">
        <v>7</v>
      </c>
      <c r="O11" s="58" t="s">
        <v>73</v>
      </c>
    </row>
    <row r="12" spans="1:15" x14ac:dyDescent="0.25">
      <c r="B12" s="53" t="s">
        <v>79</v>
      </c>
      <c r="C12" s="54" t="s">
        <v>6</v>
      </c>
      <c r="D12" s="55">
        <v>100</v>
      </c>
      <c r="E12" s="55" t="s">
        <v>7</v>
      </c>
      <c r="F12" s="56" t="s">
        <v>108</v>
      </c>
      <c r="G12" s="56" t="s">
        <v>8</v>
      </c>
      <c r="H12" s="56">
        <v>1</v>
      </c>
      <c r="I12" s="56">
        <v>20</v>
      </c>
      <c r="J12" s="56" t="s">
        <v>9</v>
      </c>
      <c r="K12" s="57" t="s">
        <v>113</v>
      </c>
      <c r="L12" s="52" t="s">
        <v>17</v>
      </c>
      <c r="M12" s="55">
        <v>20</v>
      </c>
      <c r="N12" s="55" t="s">
        <v>7</v>
      </c>
      <c r="O12" s="58" t="s">
        <v>73</v>
      </c>
    </row>
    <row r="13" spans="1:15" x14ac:dyDescent="0.25">
      <c r="B13" s="53" t="s">
        <v>79</v>
      </c>
      <c r="C13" s="54" t="s">
        <v>6</v>
      </c>
      <c r="D13" s="55">
        <v>100</v>
      </c>
      <c r="E13" s="55" t="s">
        <v>7</v>
      </c>
      <c r="F13" s="56" t="s">
        <v>108</v>
      </c>
      <c r="G13" s="56" t="s">
        <v>8</v>
      </c>
      <c r="H13" s="56">
        <v>1</v>
      </c>
      <c r="I13" s="56">
        <v>20</v>
      </c>
      <c r="J13" s="56" t="s">
        <v>9</v>
      </c>
      <c r="K13" s="57" t="s">
        <v>114</v>
      </c>
      <c r="L13" s="52" t="s">
        <v>23</v>
      </c>
      <c r="M13" s="55">
        <v>20</v>
      </c>
      <c r="N13" s="55" t="s">
        <v>7</v>
      </c>
      <c r="O13" s="58" t="s">
        <v>73</v>
      </c>
    </row>
    <row r="14" spans="1:15" x14ac:dyDescent="0.25">
      <c r="B14" s="53" t="s">
        <v>79</v>
      </c>
      <c r="C14" s="54" t="s">
        <v>6</v>
      </c>
      <c r="D14" s="55">
        <v>100</v>
      </c>
      <c r="E14" s="55" t="s">
        <v>7</v>
      </c>
      <c r="F14" s="56" t="s">
        <v>116</v>
      </c>
      <c r="G14" s="56" t="s">
        <v>8</v>
      </c>
      <c r="H14" s="56">
        <v>1</v>
      </c>
      <c r="I14" s="56">
        <v>20</v>
      </c>
      <c r="J14" s="56" t="s">
        <v>9</v>
      </c>
      <c r="K14" s="57" t="s">
        <v>109</v>
      </c>
      <c r="L14" s="52" t="s">
        <v>119</v>
      </c>
      <c r="M14" s="55">
        <v>20</v>
      </c>
      <c r="N14" s="55" t="s">
        <v>7</v>
      </c>
      <c r="O14" s="58" t="s">
        <v>73</v>
      </c>
    </row>
    <row r="15" spans="1:15" x14ac:dyDescent="0.25">
      <c r="B15" s="53" t="s">
        <v>79</v>
      </c>
      <c r="C15" s="54" t="s">
        <v>6</v>
      </c>
      <c r="D15" s="55">
        <v>100</v>
      </c>
      <c r="E15" s="55" t="s">
        <v>7</v>
      </c>
      <c r="F15" s="56" t="s">
        <v>116</v>
      </c>
      <c r="G15" s="56" t="s">
        <v>8</v>
      </c>
      <c r="H15" s="56">
        <v>1</v>
      </c>
      <c r="I15" s="56">
        <v>20</v>
      </c>
      <c r="J15" s="56" t="s">
        <v>9</v>
      </c>
      <c r="K15" s="57" t="s">
        <v>110</v>
      </c>
      <c r="L15" s="52" t="s">
        <v>118</v>
      </c>
      <c r="M15" s="55">
        <v>20</v>
      </c>
      <c r="N15" s="55" t="s">
        <v>7</v>
      </c>
      <c r="O15" s="58" t="s">
        <v>73</v>
      </c>
    </row>
    <row r="16" spans="1:15" x14ac:dyDescent="0.25">
      <c r="B16" s="53" t="s">
        <v>79</v>
      </c>
      <c r="C16" s="54" t="s">
        <v>6</v>
      </c>
      <c r="D16" s="55">
        <v>100</v>
      </c>
      <c r="E16" s="55" t="s">
        <v>7</v>
      </c>
      <c r="F16" s="56" t="s">
        <v>116</v>
      </c>
      <c r="G16" s="56" t="s">
        <v>8</v>
      </c>
      <c r="H16" s="56">
        <v>1</v>
      </c>
      <c r="I16" s="56">
        <v>20</v>
      </c>
      <c r="J16" s="56" t="s">
        <v>9</v>
      </c>
      <c r="K16" s="57" t="s">
        <v>111</v>
      </c>
      <c r="L16" s="52" t="s">
        <v>14</v>
      </c>
      <c r="M16" s="55">
        <v>20</v>
      </c>
      <c r="N16" s="55" t="s">
        <v>7</v>
      </c>
      <c r="O16" s="58" t="s">
        <v>73</v>
      </c>
    </row>
    <row r="17" spans="1:15" x14ac:dyDescent="0.25">
      <c r="B17" s="53" t="s">
        <v>79</v>
      </c>
      <c r="C17" s="54" t="s">
        <v>6</v>
      </c>
      <c r="D17" s="55">
        <v>100</v>
      </c>
      <c r="E17" s="55" t="s">
        <v>7</v>
      </c>
      <c r="F17" s="56" t="s">
        <v>116</v>
      </c>
      <c r="G17" s="56" t="s">
        <v>8</v>
      </c>
      <c r="H17" s="56">
        <v>1</v>
      </c>
      <c r="I17" s="56">
        <v>20</v>
      </c>
      <c r="J17" s="56" t="s">
        <v>9</v>
      </c>
      <c r="K17" s="57" t="s">
        <v>112</v>
      </c>
      <c r="L17" s="52" t="s">
        <v>117</v>
      </c>
      <c r="M17" s="55">
        <v>20</v>
      </c>
      <c r="N17" s="55" t="s">
        <v>7</v>
      </c>
      <c r="O17" s="58" t="s">
        <v>73</v>
      </c>
    </row>
    <row r="18" spans="1:15" x14ac:dyDescent="0.25">
      <c r="B18" s="53" t="s">
        <v>79</v>
      </c>
      <c r="C18" s="54" t="s">
        <v>6</v>
      </c>
      <c r="D18" s="55">
        <v>100</v>
      </c>
      <c r="E18" s="55" t="s">
        <v>7</v>
      </c>
      <c r="F18" s="56" t="s">
        <v>116</v>
      </c>
      <c r="G18" s="56" t="s">
        <v>8</v>
      </c>
      <c r="H18" s="56">
        <v>1</v>
      </c>
      <c r="I18" s="56">
        <v>20</v>
      </c>
      <c r="J18" s="56" t="s">
        <v>9</v>
      </c>
      <c r="K18" s="57" t="s">
        <v>113</v>
      </c>
      <c r="L18" s="52" t="s">
        <v>16</v>
      </c>
      <c r="M18" s="55">
        <v>20</v>
      </c>
      <c r="N18" s="55" t="s">
        <v>7</v>
      </c>
      <c r="O18" s="58" t="s">
        <v>73</v>
      </c>
    </row>
    <row r="19" spans="1:15" x14ac:dyDescent="0.25">
      <c r="B19" s="53" t="s">
        <v>79</v>
      </c>
      <c r="C19" s="54" t="s">
        <v>6</v>
      </c>
      <c r="D19" s="55">
        <v>100</v>
      </c>
      <c r="E19" s="55" t="s">
        <v>7</v>
      </c>
      <c r="F19" s="56" t="s">
        <v>116</v>
      </c>
      <c r="G19" s="56" t="s">
        <v>8</v>
      </c>
      <c r="H19" s="56">
        <v>1</v>
      </c>
      <c r="I19" s="56">
        <v>20</v>
      </c>
      <c r="J19" s="56" t="s">
        <v>9</v>
      </c>
      <c r="K19" s="57" t="s">
        <v>114</v>
      </c>
      <c r="L19" s="52" t="s">
        <v>19</v>
      </c>
      <c r="M19" s="55">
        <v>20</v>
      </c>
      <c r="N19" s="55" t="s">
        <v>7</v>
      </c>
      <c r="O19" s="58" t="s">
        <v>73</v>
      </c>
    </row>
    <row r="20" spans="1:15" s="10" customFormat="1" x14ac:dyDescent="0.25">
      <c r="A20" s="41"/>
      <c r="B20" s="59" t="s">
        <v>45</v>
      </c>
      <c r="C20" s="59" t="s">
        <v>46</v>
      </c>
      <c r="D20" s="60">
        <v>30</v>
      </c>
      <c r="E20" s="60" t="s">
        <v>7</v>
      </c>
      <c r="F20" s="60" t="s">
        <v>116</v>
      </c>
      <c r="G20" s="60" t="s">
        <v>8</v>
      </c>
      <c r="H20" s="60">
        <v>1</v>
      </c>
      <c r="I20" s="60">
        <v>20</v>
      </c>
      <c r="J20" s="60" t="s">
        <v>9</v>
      </c>
      <c r="K20" s="57" t="s">
        <v>109</v>
      </c>
      <c r="L20" s="40" t="s">
        <v>102</v>
      </c>
      <c r="M20" s="60">
        <v>0.5</v>
      </c>
      <c r="N20" s="60" t="s">
        <v>7</v>
      </c>
      <c r="O20" s="61" t="e">
        <f>IF(#REF!="Canada","Canada","United States")</f>
        <v>#REF!</v>
      </c>
    </row>
    <row r="21" spans="1:15" s="10" customFormat="1" x14ac:dyDescent="0.25">
      <c r="A21" s="41"/>
      <c r="B21" s="59" t="s">
        <v>45</v>
      </c>
      <c r="C21" s="59" t="s">
        <v>46</v>
      </c>
      <c r="D21" s="60">
        <v>30</v>
      </c>
      <c r="E21" s="60" t="s">
        <v>7</v>
      </c>
      <c r="F21" s="60" t="s">
        <v>116</v>
      </c>
      <c r="G21" s="60" t="s">
        <v>8</v>
      </c>
      <c r="H21" s="60">
        <v>1</v>
      </c>
      <c r="I21" s="60">
        <v>20</v>
      </c>
      <c r="J21" s="60" t="s">
        <v>9</v>
      </c>
      <c r="K21" s="57" t="s">
        <v>110</v>
      </c>
      <c r="L21" s="40" t="s">
        <v>75</v>
      </c>
      <c r="M21" s="60">
        <v>0.5</v>
      </c>
      <c r="N21" s="60" t="s">
        <v>7</v>
      </c>
      <c r="O21" s="61" t="e">
        <f t="shared" ref="O21:O25" si="1">IF(O20="Canada","Canada","United States")</f>
        <v>#REF!</v>
      </c>
    </row>
    <row r="22" spans="1:15" s="10" customFormat="1" x14ac:dyDescent="0.25">
      <c r="A22" s="41"/>
      <c r="B22" s="59" t="s">
        <v>45</v>
      </c>
      <c r="C22" s="59" t="s">
        <v>46</v>
      </c>
      <c r="D22" s="60">
        <v>30</v>
      </c>
      <c r="E22" s="60" t="s">
        <v>7</v>
      </c>
      <c r="F22" s="60" t="s">
        <v>116</v>
      </c>
      <c r="G22" s="60" t="s">
        <v>8</v>
      </c>
      <c r="H22" s="60">
        <v>1</v>
      </c>
      <c r="I22" s="60">
        <v>20</v>
      </c>
      <c r="J22" s="60" t="s">
        <v>9</v>
      </c>
      <c r="K22" s="57" t="s">
        <v>111</v>
      </c>
      <c r="L22" s="40" t="s">
        <v>120</v>
      </c>
      <c r="M22" s="60">
        <v>0.5</v>
      </c>
      <c r="N22" s="60" t="s">
        <v>7</v>
      </c>
      <c r="O22" s="61" t="e">
        <f t="shared" si="1"/>
        <v>#REF!</v>
      </c>
    </row>
    <row r="23" spans="1:15" s="10" customFormat="1" x14ac:dyDescent="0.25">
      <c r="A23" s="41"/>
      <c r="B23" s="59" t="s">
        <v>45</v>
      </c>
      <c r="C23" s="59" t="s">
        <v>46</v>
      </c>
      <c r="D23" s="60">
        <v>30</v>
      </c>
      <c r="E23" s="60" t="s">
        <v>7</v>
      </c>
      <c r="F23" s="60" t="s">
        <v>116</v>
      </c>
      <c r="G23" s="60" t="s">
        <v>8</v>
      </c>
      <c r="H23" s="60">
        <v>1</v>
      </c>
      <c r="I23" s="60">
        <v>20</v>
      </c>
      <c r="J23" s="60" t="s">
        <v>9</v>
      </c>
      <c r="K23" s="57" t="s">
        <v>112</v>
      </c>
      <c r="L23" s="40" t="s">
        <v>121</v>
      </c>
      <c r="M23" s="60">
        <v>0.5</v>
      </c>
      <c r="N23" s="60" t="s">
        <v>7</v>
      </c>
      <c r="O23" s="61" t="e">
        <f t="shared" si="1"/>
        <v>#REF!</v>
      </c>
    </row>
    <row r="24" spans="1:15" s="10" customFormat="1" x14ac:dyDescent="0.25">
      <c r="A24" s="41"/>
      <c r="B24" s="59" t="s">
        <v>45</v>
      </c>
      <c r="C24" s="59" t="s">
        <v>46</v>
      </c>
      <c r="D24" s="60">
        <v>30</v>
      </c>
      <c r="E24" s="60" t="s">
        <v>7</v>
      </c>
      <c r="F24" s="60" t="s">
        <v>116</v>
      </c>
      <c r="G24" s="60" t="s">
        <v>8</v>
      </c>
      <c r="H24" s="60">
        <v>1</v>
      </c>
      <c r="I24" s="60">
        <v>20</v>
      </c>
      <c r="J24" s="60" t="s">
        <v>9</v>
      </c>
      <c r="K24" s="57" t="s">
        <v>113</v>
      </c>
      <c r="L24" s="40" t="s">
        <v>29</v>
      </c>
      <c r="M24" s="60">
        <v>0.5</v>
      </c>
      <c r="N24" s="60" t="s">
        <v>7</v>
      </c>
      <c r="O24" s="61" t="e">
        <f t="shared" si="1"/>
        <v>#REF!</v>
      </c>
    </row>
    <row r="25" spans="1:15" s="10" customFormat="1" x14ac:dyDescent="0.25">
      <c r="A25" s="41"/>
      <c r="B25" s="59" t="s">
        <v>45</v>
      </c>
      <c r="C25" s="59" t="s">
        <v>46</v>
      </c>
      <c r="D25" s="60">
        <v>30</v>
      </c>
      <c r="E25" s="60" t="s">
        <v>7</v>
      </c>
      <c r="F25" s="60" t="s">
        <v>116</v>
      </c>
      <c r="G25" s="60" t="s">
        <v>8</v>
      </c>
      <c r="H25" s="60">
        <v>1</v>
      </c>
      <c r="I25" s="60">
        <v>20</v>
      </c>
      <c r="J25" s="60" t="s">
        <v>9</v>
      </c>
      <c r="K25" s="57" t="s">
        <v>114</v>
      </c>
      <c r="L25" s="40" t="s">
        <v>29</v>
      </c>
      <c r="M25" s="60">
        <v>0.5</v>
      </c>
      <c r="N25" s="60" t="s">
        <v>7</v>
      </c>
      <c r="O25" s="61" t="e">
        <f t="shared" si="1"/>
        <v>#REF!</v>
      </c>
    </row>
    <row r="26" spans="1:15" ht="18" customHeight="1" x14ac:dyDescent="0.25">
      <c r="A26" s="14"/>
      <c r="B26" s="62" t="s">
        <v>54</v>
      </c>
      <c r="C26" s="63" t="s">
        <v>55</v>
      </c>
      <c r="D26" s="55">
        <v>30</v>
      </c>
      <c r="E26" s="55" t="s">
        <v>7</v>
      </c>
      <c r="F26" s="60" t="s">
        <v>116</v>
      </c>
      <c r="G26" s="56" t="s">
        <v>8</v>
      </c>
      <c r="H26" s="56">
        <v>1</v>
      </c>
      <c r="I26" s="56">
        <v>20</v>
      </c>
      <c r="J26" s="56" t="s">
        <v>9</v>
      </c>
      <c r="K26" s="57" t="s">
        <v>109</v>
      </c>
      <c r="L26" s="40" t="s">
        <v>102</v>
      </c>
      <c r="M26" s="55">
        <v>0.25</v>
      </c>
      <c r="N26" s="55" t="s">
        <v>7</v>
      </c>
      <c r="O26" s="58" t="e">
        <f>IF(#REF!="United States","United States","Canada")</f>
        <v>#REF!</v>
      </c>
    </row>
    <row r="27" spans="1:15" ht="18" customHeight="1" x14ac:dyDescent="0.25">
      <c r="A27" s="14"/>
      <c r="B27" s="62" t="s">
        <v>54</v>
      </c>
      <c r="C27" s="63" t="s">
        <v>55</v>
      </c>
      <c r="D27" s="55">
        <v>30</v>
      </c>
      <c r="E27" s="55" t="s">
        <v>7</v>
      </c>
      <c r="F27" s="60" t="s">
        <v>116</v>
      </c>
      <c r="G27" s="56" t="s">
        <v>8</v>
      </c>
      <c r="H27" s="56">
        <v>1</v>
      </c>
      <c r="I27" s="56">
        <v>20</v>
      </c>
      <c r="J27" s="56" t="s">
        <v>9</v>
      </c>
      <c r="K27" s="57" t="s">
        <v>110</v>
      </c>
      <c r="L27" s="40" t="s">
        <v>74</v>
      </c>
      <c r="M27" s="55">
        <v>0.25</v>
      </c>
      <c r="N27" s="55" t="s">
        <v>7</v>
      </c>
      <c r="O27" s="58" t="e">
        <f t="shared" ref="O27:O31" si="2">IF(O26="United States","United States","Canada")</f>
        <v>#REF!</v>
      </c>
    </row>
    <row r="28" spans="1:15" ht="18" customHeight="1" x14ac:dyDescent="0.25">
      <c r="A28" s="14"/>
      <c r="B28" s="62" t="s">
        <v>54</v>
      </c>
      <c r="C28" s="63" t="s">
        <v>55</v>
      </c>
      <c r="D28" s="55">
        <v>30</v>
      </c>
      <c r="E28" s="55" t="s">
        <v>7</v>
      </c>
      <c r="F28" s="60" t="s">
        <v>116</v>
      </c>
      <c r="G28" s="56" t="s">
        <v>8</v>
      </c>
      <c r="H28" s="56">
        <v>1</v>
      </c>
      <c r="I28" s="56">
        <v>20</v>
      </c>
      <c r="J28" s="56" t="s">
        <v>9</v>
      </c>
      <c r="K28" s="57" t="s">
        <v>111</v>
      </c>
      <c r="L28" s="40" t="s">
        <v>120</v>
      </c>
      <c r="M28" s="55">
        <v>0.25</v>
      </c>
      <c r="N28" s="55" t="s">
        <v>7</v>
      </c>
      <c r="O28" s="58" t="e">
        <f t="shared" si="2"/>
        <v>#REF!</v>
      </c>
    </row>
    <row r="29" spans="1:15" ht="18" customHeight="1" x14ac:dyDescent="0.25">
      <c r="A29" s="14"/>
      <c r="B29" s="62" t="s">
        <v>54</v>
      </c>
      <c r="C29" s="63" t="s">
        <v>55</v>
      </c>
      <c r="D29" s="55">
        <v>30</v>
      </c>
      <c r="E29" s="55" t="s">
        <v>7</v>
      </c>
      <c r="F29" s="60" t="s">
        <v>116</v>
      </c>
      <c r="G29" s="56" t="s">
        <v>8</v>
      </c>
      <c r="H29" s="56">
        <v>1</v>
      </c>
      <c r="I29" s="56">
        <v>20</v>
      </c>
      <c r="J29" s="56" t="s">
        <v>9</v>
      </c>
      <c r="K29" s="57" t="s">
        <v>112</v>
      </c>
      <c r="L29" s="40" t="s">
        <v>121</v>
      </c>
      <c r="M29" s="55">
        <v>0.25</v>
      </c>
      <c r="N29" s="55" t="s">
        <v>7</v>
      </c>
      <c r="O29" s="58" t="e">
        <f t="shared" si="2"/>
        <v>#REF!</v>
      </c>
    </row>
    <row r="30" spans="1:15" ht="18" customHeight="1" x14ac:dyDescent="0.25">
      <c r="A30" s="14"/>
      <c r="B30" s="62" t="s">
        <v>54</v>
      </c>
      <c r="C30" s="63" t="s">
        <v>55</v>
      </c>
      <c r="D30" s="55">
        <v>30</v>
      </c>
      <c r="E30" s="55" t="s">
        <v>7</v>
      </c>
      <c r="F30" s="60" t="s">
        <v>116</v>
      </c>
      <c r="G30" s="56" t="s">
        <v>8</v>
      </c>
      <c r="H30" s="56">
        <v>1</v>
      </c>
      <c r="I30" s="56">
        <v>20</v>
      </c>
      <c r="J30" s="56" t="s">
        <v>9</v>
      </c>
      <c r="K30" s="57" t="s">
        <v>113</v>
      </c>
      <c r="L30" s="40" t="s">
        <v>29</v>
      </c>
      <c r="M30" s="55">
        <v>0.25</v>
      </c>
      <c r="N30" s="55" t="s">
        <v>7</v>
      </c>
      <c r="O30" s="58" t="e">
        <f t="shared" si="2"/>
        <v>#REF!</v>
      </c>
    </row>
    <row r="31" spans="1:15" ht="18" customHeight="1" x14ac:dyDescent="0.25">
      <c r="A31" s="14"/>
      <c r="B31" s="62" t="s">
        <v>54</v>
      </c>
      <c r="C31" s="63" t="s">
        <v>55</v>
      </c>
      <c r="D31" s="55">
        <v>30</v>
      </c>
      <c r="E31" s="55" t="s">
        <v>7</v>
      </c>
      <c r="F31" s="60" t="s">
        <v>116</v>
      </c>
      <c r="G31" s="56" t="s">
        <v>8</v>
      </c>
      <c r="H31" s="56">
        <v>1</v>
      </c>
      <c r="I31" s="56">
        <v>20</v>
      </c>
      <c r="J31" s="56" t="s">
        <v>9</v>
      </c>
      <c r="K31" s="57" t="s">
        <v>114</v>
      </c>
      <c r="L31" s="40" t="s">
        <v>92</v>
      </c>
      <c r="M31" s="55">
        <v>0.25</v>
      </c>
      <c r="N31" s="55" t="s">
        <v>7</v>
      </c>
      <c r="O31" s="58" t="e">
        <f t="shared" si="2"/>
        <v>#REF!</v>
      </c>
    </row>
  </sheetData>
  <dataValidations count="1">
    <dataValidation type="list" allowBlank="1" showInputMessage="1" showErrorMessage="1" sqref="O8:O19" xr:uid="{00000000-0002-0000-0100-000000000000}">
      <formula1>"United States,Canada"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AE47-7680-47AF-AB77-01B4A15A89B3}">
  <dimension ref="A1:F28"/>
  <sheetViews>
    <sheetView topLeftCell="A17" workbookViewId="0">
      <selection activeCell="B19" sqref="B19"/>
    </sheetView>
  </sheetViews>
  <sheetFormatPr defaultRowHeight="15" x14ac:dyDescent="0.25"/>
  <cols>
    <col min="1" max="1" width="5.85546875" bestFit="1" customWidth="1"/>
    <col min="2" max="2" width="60.140625" style="51" bestFit="1" customWidth="1"/>
    <col min="3" max="3" width="71.42578125" style="51" customWidth="1"/>
    <col min="4" max="4" width="19.28515625" style="51" customWidth="1"/>
    <col min="5" max="5" width="20" customWidth="1"/>
    <col min="6" max="6" width="22" customWidth="1"/>
    <col min="7" max="7" width="24.5703125" customWidth="1"/>
    <col min="257" max="257" width="5.85546875" bestFit="1" customWidth="1"/>
    <col min="258" max="258" width="60.140625" bestFit="1" customWidth="1"/>
    <col min="259" max="259" width="71.42578125" customWidth="1"/>
    <col min="260" max="260" width="19.28515625" customWidth="1"/>
    <col min="261" max="261" width="20" customWidth="1"/>
    <col min="262" max="262" width="22" customWidth="1"/>
    <col min="263" max="263" width="24.5703125" customWidth="1"/>
    <col min="513" max="513" width="5.85546875" bestFit="1" customWidth="1"/>
    <col min="514" max="514" width="60.140625" bestFit="1" customWidth="1"/>
    <col min="515" max="515" width="71.42578125" customWidth="1"/>
    <col min="516" max="516" width="19.28515625" customWidth="1"/>
    <col min="517" max="517" width="20" customWidth="1"/>
    <col min="518" max="518" width="22" customWidth="1"/>
    <col min="519" max="519" width="24.5703125" customWidth="1"/>
    <col min="769" max="769" width="5.85546875" bestFit="1" customWidth="1"/>
    <col min="770" max="770" width="60.140625" bestFit="1" customWidth="1"/>
    <col min="771" max="771" width="71.42578125" customWidth="1"/>
    <col min="772" max="772" width="19.28515625" customWidth="1"/>
    <col min="773" max="773" width="20" customWidth="1"/>
    <col min="774" max="774" width="22" customWidth="1"/>
    <col min="775" max="775" width="24.5703125" customWidth="1"/>
    <col min="1025" max="1025" width="5.85546875" bestFit="1" customWidth="1"/>
    <col min="1026" max="1026" width="60.140625" bestFit="1" customWidth="1"/>
    <col min="1027" max="1027" width="71.42578125" customWidth="1"/>
    <col min="1028" max="1028" width="19.28515625" customWidth="1"/>
    <col min="1029" max="1029" width="20" customWidth="1"/>
    <col min="1030" max="1030" width="22" customWidth="1"/>
    <col min="1031" max="1031" width="24.5703125" customWidth="1"/>
    <col min="1281" max="1281" width="5.85546875" bestFit="1" customWidth="1"/>
    <col min="1282" max="1282" width="60.140625" bestFit="1" customWidth="1"/>
    <col min="1283" max="1283" width="71.42578125" customWidth="1"/>
    <col min="1284" max="1284" width="19.28515625" customWidth="1"/>
    <col min="1285" max="1285" width="20" customWidth="1"/>
    <col min="1286" max="1286" width="22" customWidth="1"/>
    <col min="1287" max="1287" width="24.5703125" customWidth="1"/>
    <col min="1537" max="1537" width="5.85546875" bestFit="1" customWidth="1"/>
    <col min="1538" max="1538" width="60.140625" bestFit="1" customWidth="1"/>
    <col min="1539" max="1539" width="71.42578125" customWidth="1"/>
    <col min="1540" max="1540" width="19.28515625" customWidth="1"/>
    <col min="1541" max="1541" width="20" customWidth="1"/>
    <col min="1542" max="1542" width="22" customWidth="1"/>
    <col min="1543" max="1543" width="24.5703125" customWidth="1"/>
    <col min="1793" max="1793" width="5.85546875" bestFit="1" customWidth="1"/>
    <col min="1794" max="1794" width="60.140625" bestFit="1" customWidth="1"/>
    <col min="1795" max="1795" width="71.42578125" customWidth="1"/>
    <col min="1796" max="1796" width="19.28515625" customWidth="1"/>
    <col min="1797" max="1797" width="20" customWidth="1"/>
    <col min="1798" max="1798" width="22" customWidth="1"/>
    <col min="1799" max="1799" width="24.5703125" customWidth="1"/>
    <col min="2049" max="2049" width="5.85546875" bestFit="1" customWidth="1"/>
    <col min="2050" max="2050" width="60.140625" bestFit="1" customWidth="1"/>
    <col min="2051" max="2051" width="71.42578125" customWidth="1"/>
    <col min="2052" max="2052" width="19.28515625" customWidth="1"/>
    <col min="2053" max="2053" width="20" customWidth="1"/>
    <col min="2054" max="2054" width="22" customWidth="1"/>
    <col min="2055" max="2055" width="24.5703125" customWidth="1"/>
    <col min="2305" max="2305" width="5.85546875" bestFit="1" customWidth="1"/>
    <col min="2306" max="2306" width="60.140625" bestFit="1" customWidth="1"/>
    <col min="2307" max="2307" width="71.42578125" customWidth="1"/>
    <col min="2308" max="2308" width="19.28515625" customWidth="1"/>
    <col min="2309" max="2309" width="20" customWidth="1"/>
    <col min="2310" max="2310" width="22" customWidth="1"/>
    <col min="2311" max="2311" width="24.5703125" customWidth="1"/>
    <col min="2561" max="2561" width="5.85546875" bestFit="1" customWidth="1"/>
    <col min="2562" max="2562" width="60.140625" bestFit="1" customWidth="1"/>
    <col min="2563" max="2563" width="71.42578125" customWidth="1"/>
    <col min="2564" max="2564" width="19.28515625" customWidth="1"/>
    <col min="2565" max="2565" width="20" customWidth="1"/>
    <col min="2566" max="2566" width="22" customWidth="1"/>
    <col min="2567" max="2567" width="24.5703125" customWidth="1"/>
    <col min="2817" max="2817" width="5.85546875" bestFit="1" customWidth="1"/>
    <col min="2818" max="2818" width="60.140625" bestFit="1" customWidth="1"/>
    <col min="2819" max="2819" width="71.42578125" customWidth="1"/>
    <col min="2820" max="2820" width="19.28515625" customWidth="1"/>
    <col min="2821" max="2821" width="20" customWidth="1"/>
    <col min="2822" max="2822" width="22" customWidth="1"/>
    <col min="2823" max="2823" width="24.5703125" customWidth="1"/>
    <col min="3073" max="3073" width="5.85546875" bestFit="1" customWidth="1"/>
    <col min="3074" max="3074" width="60.140625" bestFit="1" customWidth="1"/>
    <col min="3075" max="3075" width="71.42578125" customWidth="1"/>
    <col min="3076" max="3076" width="19.28515625" customWidth="1"/>
    <col min="3077" max="3077" width="20" customWidth="1"/>
    <col min="3078" max="3078" width="22" customWidth="1"/>
    <col min="3079" max="3079" width="24.5703125" customWidth="1"/>
    <col min="3329" max="3329" width="5.85546875" bestFit="1" customWidth="1"/>
    <col min="3330" max="3330" width="60.140625" bestFit="1" customWidth="1"/>
    <col min="3331" max="3331" width="71.42578125" customWidth="1"/>
    <col min="3332" max="3332" width="19.28515625" customWidth="1"/>
    <col min="3333" max="3333" width="20" customWidth="1"/>
    <col min="3334" max="3334" width="22" customWidth="1"/>
    <col min="3335" max="3335" width="24.5703125" customWidth="1"/>
    <col min="3585" max="3585" width="5.85546875" bestFit="1" customWidth="1"/>
    <col min="3586" max="3586" width="60.140625" bestFit="1" customWidth="1"/>
    <col min="3587" max="3587" width="71.42578125" customWidth="1"/>
    <col min="3588" max="3588" width="19.28515625" customWidth="1"/>
    <col min="3589" max="3589" width="20" customWidth="1"/>
    <col min="3590" max="3590" width="22" customWidth="1"/>
    <col min="3591" max="3591" width="24.5703125" customWidth="1"/>
    <col min="3841" max="3841" width="5.85546875" bestFit="1" customWidth="1"/>
    <col min="3842" max="3842" width="60.140625" bestFit="1" customWidth="1"/>
    <col min="3843" max="3843" width="71.42578125" customWidth="1"/>
    <col min="3844" max="3844" width="19.28515625" customWidth="1"/>
    <col min="3845" max="3845" width="20" customWidth="1"/>
    <col min="3846" max="3846" width="22" customWidth="1"/>
    <col min="3847" max="3847" width="24.5703125" customWidth="1"/>
    <col min="4097" max="4097" width="5.85546875" bestFit="1" customWidth="1"/>
    <col min="4098" max="4098" width="60.140625" bestFit="1" customWidth="1"/>
    <col min="4099" max="4099" width="71.42578125" customWidth="1"/>
    <col min="4100" max="4100" width="19.28515625" customWidth="1"/>
    <col min="4101" max="4101" width="20" customWidth="1"/>
    <col min="4102" max="4102" width="22" customWidth="1"/>
    <col min="4103" max="4103" width="24.5703125" customWidth="1"/>
    <col min="4353" max="4353" width="5.85546875" bestFit="1" customWidth="1"/>
    <col min="4354" max="4354" width="60.140625" bestFit="1" customWidth="1"/>
    <col min="4355" max="4355" width="71.42578125" customWidth="1"/>
    <col min="4356" max="4356" width="19.28515625" customWidth="1"/>
    <col min="4357" max="4357" width="20" customWidth="1"/>
    <col min="4358" max="4358" width="22" customWidth="1"/>
    <col min="4359" max="4359" width="24.5703125" customWidth="1"/>
    <col min="4609" max="4609" width="5.85546875" bestFit="1" customWidth="1"/>
    <col min="4610" max="4610" width="60.140625" bestFit="1" customWidth="1"/>
    <col min="4611" max="4611" width="71.42578125" customWidth="1"/>
    <col min="4612" max="4612" width="19.28515625" customWidth="1"/>
    <col min="4613" max="4613" width="20" customWidth="1"/>
    <col min="4614" max="4614" width="22" customWidth="1"/>
    <col min="4615" max="4615" width="24.5703125" customWidth="1"/>
    <col min="4865" max="4865" width="5.85546875" bestFit="1" customWidth="1"/>
    <col min="4866" max="4866" width="60.140625" bestFit="1" customWidth="1"/>
    <col min="4867" max="4867" width="71.42578125" customWidth="1"/>
    <col min="4868" max="4868" width="19.28515625" customWidth="1"/>
    <col min="4869" max="4869" width="20" customWidth="1"/>
    <col min="4870" max="4870" width="22" customWidth="1"/>
    <col min="4871" max="4871" width="24.5703125" customWidth="1"/>
    <col min="5121" max="5121" width="5.85546875" bestFit="1" customWidth="1"/>
    <col min="5122" max="5122" width="60.140625" bestFit="1" customWidth="1"/>
    <col min="5123" max="5123" width="71.42578125" customWidth="1"/>
    <col min="5124" max="5124" width="19.28515625" customWidth="1"/>
    <col min="5125" max="5125" width="20" customWidth="1"/>
    <col min="5126" max="5126" width="22" customWidth="1"/>
    <col min="5127" max="5127" width="24.5703125" customWidth="1"/>
    <col min="5377" max="5377" width="5.85546875" bestFit="1" customWidth="1"/>
    <col min="5378" max="5378" width="60.140625" bestFit="1" customWidth="1"/>
    <col min="5379" max="5379" width="71.42578125" customWidth="1"/>
    <col min="5380" max="5380" width="19.28515625" customWidth="1"/>
    <col min="5381" max="5381" width="20" customWidth="1"/>
    <col min="5382" max="5382" width="22" customWidth="1"/>
    <col min="5383" max="5383" width="24.5703125" customWidth="1"/>
    <col min="5633" max="5633" width="5.85546875" bestFit="1" customWidth="1"/>
    <col min="5634" max="5634" width="60.140625" bestFit="1" customWidth="1"/>
    <col min="5635" max="5635" width="71.42578125" customWidth="1"/>
    <col min="5636" max="5636" width="19.28515625" customWidth="1"/>
    <col min="5637" max="5637" width="20" customWidth="1"/>
    <col min="5638" max="5638" width="22" customWidth="1"/>
    <col min="5639" max="5639" width="24.5703125" customWidth="1"/>
    <col min="5889" max="5889" width="5.85546875" bestFit="1" customWidth="1"/>
    <col min="5890" max="5890" width="60.140625" bestFit="1" customWidth="1"/>
    <col min="5891" max="5891" width="71.42578125" customWidth="1"/>
    <col min="5892" max="5892" width="19.28515625" customWidth="1"/>
    <col min="5893" max="5893" width="20" customWidth="1"/>
    <col min="5894" max="5894" width="22" customWidth="1"/>
    <col min="5895" max="5895" width="24.5703125" customWidth="1"/>
    <col min="6145" max="6145" width="5.85546875" bestFit="1" customWidth="1"/>
    <col min="6146" max="6146" width="60.140625" bestFit="1" customWidth="1"/>
    <col min="6147" max="6147" width="71.42578125" customWidth="1"/>
    <col min="6148" max="6148" width="19.28515625" customWidth="1"/>
    <col min="6149" max="6149" width="20" customWidth="1"/>
    <col min="6150" max="6150" width="22" customWidth="1"/>
    <col min="6151" max="6151" width="24.5703125" customWidth="1"/>
    <col min="6401" max="6401" width="5.85546875" bestFit="1" customWidth="1"/>
    <col min="6402" max="6402" width="60.140625" bestFit="1" customWidth="1"/>
    <col min="6403" max="6403" width="71.42578125" customWidth="1"/>
    <col min="6404" max="6404" width="19.28515625" customWidth="1"/>
    <col min="6405" max="6405" width="20" customWidth="1"/>
    <col min="6406" max="6406" width="22" customWidth="1"/>
    <col min="6407" max="6407" width="24.5703125" customWidth="1"/>
    <col min="6657" max="6657" width="5.85546875" bestFit="1" customWidth="1"/>
    <col min="6658" max="6658" width="60.140625" bestFit="1" customWidth="1"/>
    <col min="6659" max="6659" width="71.42578125" customWidth="1"/>
    <col min="6660" max="6660" width="19.28515625" customWidth="1"/>
    <col min="6661" max="6661" width="20" customWidth="1"/>
    <col min="6662" max="6662" width="22" customWidth="1"/>
    <col min="6663" max="6663" width="24.5703125" customWidth="1"/>
    <col min="6913" max="6913" width="5.85546875" bestFit="1" customWidth="1"/>
    <col min="6914" max="6914" width="60.140625" bestFit="1" customWidth="1"/>
    <col min="6915" max="6915" width="71.42578125" customWidth="1"/>
    <col min="6916" max="6916" width="19.28515625" customWidth="1"/>
    <col min="6917" max="6917" width="20" customWidth="1"/>
    <col min="6918" max="6918" width="22" customWidth="1"/>
    <col min="6919" max="6919" width="24.5703125" customWidth="1"/>
    <col min="7169" max="7169" width="5.85546875" bestFit="1" customWidth="1"/>
    <col min="7170" max="7170" width="60.140625" bestFit="1" customWidth="1"/>
    <col min="7171" max="7171" width="71.42578125" customWidth="1"/>
    <col min="7172" max="7172" width="19.28515625" customWidth="1"/>
    <col min="7173" max="7173" width="20" customWidth="1"/>
    <col min="7174" max="7174" width="22" customWidth="1"/>
    <col min="7175" max="7175" width="24.5703125" customWidth="1"/>
    <col min="7425" max="7425" width="5.85546875" bestFit="1" customWidth="1"/>
    <col min="7426" max="7426" width="60.140625" bestFit="1" customWidth="1"/>
    <col min="7427" max="7427" width="71.42578125" customWidth="1"/>
    <col min="7428" max="7428" width="19.28515625" customWidth="1"/>
    <col min="7429" max="7429" width="20" customWidth="1"/>
    <col min="7430" max="7430" width="22" customWidth="1"/>
    <col min="7431" max="7431" width="24.5703125" customWidth="1"/>
    <col min="7681" max="7681" width="5.85546875" bestFit="1" customWidth="1"/>
    <col min="7682" max="7682" width="60.140625" bestFit="1" customWidth="1"/>
    <col min="7683" max="7683" width="71.42578125" customWidth="1"/>
    <col min="7684" max="7684" width="19.28515625" customWidth="1"/>
    <col min="7685" max="7685" width="20" customWidth="1"/>
    <col min="7686" max="7686" width="22" customWidth="1"/>
    <col min="7687" max="7687" width="24.5703125" customWidth="1"/>
    <col min="7937" max="7937" width="5.85546875" bestFit="1" customWidth="1"/>
    <col min="7938" max="7938" width="60.140625" bestFit="1" customWidth="1"/>
    <col min="7939" max="7939" width="71.42578125" customWidth="1"/>
    <col min="7940" max="7940" width="19.28515625" customWidth="1"/>
    <col min="7941" max="7941" width="20" customWidth="1"/>
    <col min="7942" max="7942" width="22" customWidth="1"/>
    <col min="7943" max="7943" width="24.5703125" customWidth="1"/>
    <col min="8193" max="8193" width="5.85546875" bestFit="1" customWidth="1"/>
    <col min="8194" max="8194" width="60.140625" bestFit="1" customWidth="1"/>
    <col min="8195" max="8195" width="71.42578125" customWidth="1"/>
    <col min="8196" max="8196" width="19.28515625" customWidth="1"/>
    <col min="8197" max="8197" width="20" customWidth="1"/>
    <col min="8198" max="8198" width="22" customWidth="1"/>
    <col min="8199" max="8199" width="24.5703125" customWidth="1"/>
    <col min="8449" max="8449" width="5.85546875" bestFit="1" customWidth="1"/>
    <col min="8450" max="8450" width="60.140625" bestFit="1" customWidth="1"/>
    <col min="8451" max="8451" width="71.42578125" customWidth="1"/>
    <col min="8452" max="8452" width="19.28515625" customWidth="1"/>
    <col min="8453" max="8453" width="20" customWidth="1"/>
    <col min="8454" max="8454" width="22" customWidth="1"/>
    <col min="8455" max="8455" width="24.5703125" customWidth="1"/>
    <col min="8705" max="8705" width="5.85546875" bestFit="1" customWidth="1"/>
    <col min="8706" max="8706" width="60.140625" bestFit="1" customWidth="1"/>
    <col min="8707" max="8707" width="71.42578125" customWidth="1"/>
    <col min="8708" max="8708" width="19.28515625" customWidth="1"/>
    <col min="8709" max="8709" width="20" customWidth="1"/>
    <col min="8710" max="8710" width="22" customWidth="1"/>
    <col min="8711" max="8711" width="24.5703125" customWidth="1"/>
    <col min="8961" max="8961" width="5.85546875" bestFit="1" customWidth="1"/>
    <col min="8962" max="8962" width="60.140625" bestFit="1" customWidth="1"/>
    <col min="8963" max="8963" width="71.42578125" customWidth="1"/>
    <col min="8964" max="8964" width="19.28515625" customWidth="1"/>
    <col min="8965" max="8965" width="20" customWidth="1"/>
    <col min="8966" max="8966" width="22" customWidth="1"/>
    <col min="8967" max="8967" width="24.5703125" customWidth="1"/>
    <col min="9217" max="9217" width="5.85546875" bestFit="1" customWidth="1"/>
    <col min="9218" max="9218" width="60.140625" bestFit="1" customWidth="1"/>
    <col min="9219" max="9219" width="71.42578125" customWidth="1"/>
    <col min="9220" max="9220" width="19.28515625" customWidth="1"/>
    <col min="9221" max="9221" width="20" customWidth="1"/>
    <col min="9222" max="9222" width="22" customWidth="1"/>
    <col min="9223" max="9223" width="24.5703125" customWidth="1"/>
    <col min="9473" max="9473" width="5.85546875" bestFit="1" customWidth="1"/>
    <col min="9474" max="9474" width="60.140625" bestFit="1" customWidth="1"/>
    <col min="9475" max="9475" width="71.42578125" customWidth="1"/>
    <col min="9476" max="9476" width="19.28515625" customWidth="1"/>
    <col min="9477" max="9477" width="20" customWidth="1"/>
    <col min="9478" max="9478" width="22" customWidth="1"/>
    <col min="9479" max="9479" width="24.5703125" customWidth="1"/>
    <col min="9729" max="9729" width="5.85546875" bestFit="1" customWidth="1"/>
    <col min="9730" max="9730" width="60.140625" bestFit="1" customWidth="1"/>
    <col min="9731" max="9731" width="71.42578125" customWidth="1"/>
    <col min="9732" max="9732" width="19.28515625" customWidth="1"/>
    <col min="9733" max="9733" width="20" customWidth="1"/>
    <col min="9734" max="9734" width="22" customWidth="1"/>
    <col min="9735" max="9735" width="24.5703125" customWidth="1"/>
    <col min="9985" max="9985" width="5.85546875" bestFit="1" customWidth="1"/>
    <col min="9986" max="9986" width="60.140625" bestFit="1" customWidth="1"/>
    <col min="9987" max="9987" width="71.42578125" customWidth="1"/>
    <col min="9988" max="9988" width="19.28515625" customWidth="1"/>
    <col min="9989" max="9989" width="20" customWidth="1"/>
    <col min="9990" max="9990" width="22" customWidth="1"/>
    <col min="9991" max="9991" width="24.5703125" customWidth="1"/>
    <col min="10241" max="10241" width="5.85546875" bestFit="1" customWidth="1"/>
    <col min="10242" max="10242" width="60.140625" bestFit="1" customWidth="1"/>
    <col min="10243" max="10243" width="71.42578125" customWidth="1"/>
    <col min="10244" max="10244" width="19.28515625" customWidth="1"/>
    <col min="10245" max="10245" width="20" customWidth="1"/>
    <col min="10246" max="10246" width="22" customWidth="1"/>
    <col min="10247" max="10247" width="24.5703125" customWidth="1"/>
    <col min="10497" max="10497" width="5.85546875" bestFit="1" customWidth="1"/>
    <col min="10498" max="10498" width="60.140625" bestFit="1" customWidth="1"/>
    <col min="10499" max="10499" width="71.42578125" customWidth="1"/>
    <col min="10500" max="10500" width="19.28515625" customWidth="1"/>
    <col min="10501" max="10501" width="20" customWidth="1"/>
    <col min="10502" max="10502" width="22" customWidth="1"/>
    <col min="10503" max="10503" width="24.5703125" customWidth="1"/>
    <col min="10753" max="10753" width="5.85546875" bestFit="1" customWidth="1"/>
    <col min="10754" max="10754" width="60.140625" bestFit="1" customWidth="1"/>
    <col min="10755" max="10755" width="71.42578125" customWidth="1"/>
    <col min="10756" max="10756" width="19.28515625" customWidth="1"/>
    <col min="10757" max="10757" width="20" customWidth="1"/>
    <col min="10758" max="10758" width="22" customWidth="1"/>
    <col min="10759" max="10759" width="24.5703125" customWidth="1"/>
    <col min="11009" max="11009" width="5.85546875" bestFit="1" customWidth="1"/>
    <col min="11010" max="11010" width="60.140625" bestFit="1" customWidth="1"/>
    <col min="11011" max="11011" width="71.42578125" customWidth="1"/>
    <col min="11012" max="11012" width="19.28515625" customWidth="1"/>
    <col min="11013" max="11013" width="20" customWidth="1"/>
    <col min="11014" max="11014" width="22" customWidth="1"/>
    <col min="11015" max="11015" width="24.5703125" customWidth="1"/>
    <col min="11265" max="11265" width="5.85546875" bestFit="1" customWidth="1"/>
    <col min="11266" max="11266" width="60.140625" bestFit="1" customWidth="1"/>
    <col min="11267" max="11267" width="71.42578125" customWidth="1"/>
    <col min="11268" max="11268" width="19.28515625" customWidth="1"/>
    <col min="11269" max="11269" width="20" customWidth="1"/>
    <col min="11270" max="11270" width="22" customWidth="1"/>
    <col min="11271" max="11271" width="24.5703125" customWidth="1"/>
    <col min="11521" max="11521" width="5.85546875" bestFit="1" customWidth="1"/>
    <col min="11522" max="11522" width="60.140625" bestFit="1" customWidth="1"/>
    <col min="11523" max="11523" width="71.42578125" customWidth="1"/>
    <col min="11524" max="11524" width="19.28515625" customWidth="1"/>
    <col min="11525" max="11525" width="20" customWidth="1"/>
    <col min="11526" max="11526" width="22" customWidth="1"/>
    <col min="11527" max="11527" width="24.5703125" customWidth="1"/>
    <col min="11777" max="11777" width="5.85546875" bestFit="1" customWidth="1"/>
    <col min="11778" max="11778" width="60.140625" bestFit="1" customWidth="1"/>
    <col min="11779" max="11779" width="71.42578125" customWidth="1"/>
    <col min="11780" max="11780" width="19.28515625" customWidth="1"/>
    <col min="11781" max="11781" width="20" customWidth="1"/>
    <col min="11782" max="11782" width="22" customWidth="1"/>
    <col min="11783" max="11783" width="24.5703125" customWidth="1"/>
    <col min="12033" max="12033" width="5.85546875" bestFit="1" customWidth="1"/>
    <col min="12034" max="12034" width="60.140625" bestFit="1" customWidth="1"/>
    <col min="12035" max="12035" width="71.42578125" customWidth="1"/>
    <col min="12036" max="12036" width="19.28515625" customWidth="1"/>
    <col min="12037" max="12037" width="20" customWidth="1"/>
    <col min="12038" max="12038" width="22" customWidth="1"/>
    <col min="12039" max="12039" width="24.5703125" customWidth="1"/>
    <col min="12289" max="12289" width="5.85546875" bestFit="1" customWidth="1"/>
    <col min="12290" max="12290" width="60.140625" bestFit="1" customWidth="1"/>
    <col min="12291" max="12291" width="71.42578125" customWidth="1"/>
    <col min="12292" max="12292" width="19.28515625" customWidth="1"/>
    <col min="12293" max="12293" width="20" customWidth="1"/>
    <col min="12294" max="12294" width="22" customWidth="1"/>
    <col min="12295" max="12295" width="24.5703125" customWidth="1"/>
    <col min="12545" max="12545" width="5.85546875" bestFit="1" customWidth="1"/>
    <col min="12546" max="12546" width="60.140625" bestFit="1" customWidth="1"/>
    <col min="12547" max="12547" width="71.42578125" customWidth="1"/>
    <col min="12548" max="12548" width="19.28515625" customWidth="1"/>
    <col min="12549" max="12549" width="20" customWidth="1"/>
    <col min="12550" max="12550" width="22" customWidth="1"/>
    <col min="12551" max="12551" width="24.5703125" customWidth="1"/>
    <col min="12801" max="12801" width="5.85546875" bestFit="1" customWidth="1"/>
    <col min="12802" max="12802" width="60.140625" bestFit="1" customWidth="1"/>
    <col min="12803" max="12803" width="71.42578125" customWidth="1"/>
    <col min="12804" max="12804" width="19.28515625" customWidth="1"/>
    <col min="12805" max="12805" width="20" customWidth="1"/>
    <col min="12806" max="12806" width="22" customWidth="1"/>
    <col min="12807" max="12807" width="24.5703125" customWidth="1"/>
    <col min="13057" max="13057" width="5.85546875" bestFit="1" customWidth="1"/>
    <col min="13058" max="13058" width="60.140625" bestFit="1" customWidth="1"/>
    <col min="13059" max="13059" width="71.42578125" customWidth="1"/>
    <col min="13060" max="13060" width="19.28515625" customWidth="1"/>
    <col min="13061" max="13061" width="20" customWidth="1"/>
    <col min="13062" max="13062" width="22" customWidth="1"/>
    <col min="13063" max="13063" width="24.5703125" customWidth="1"/>
    <col min="13313" max="13313" width="5.85546875" bestFit="1" customWidth="1"/>
    <col min="13314" max="13314" width="60.140625" bestFit="1" customWidth="1"/>
    <col min="13315" max="13315" width="71.42578125" customWidth="1"/>
    <col min="13316" max="13316" width="19.28515625" customWidth="1"/>
    <col min="13317" max="13317" width="20" customWidth="1"/>
    <col min="13318" max="13318" width="22" customWidth="1"/>
    <col min="13319" max="13319" width="24.5703125" customWidth="1"/>
    <col min="13569" max="13569" width="5.85546875" bestFit="1" customWidth="1"/>
    <col min="13570" max="13570" width="60.140625" bestFit="1" customWidth="1"/>
    <col min="13571" max="13571" width="71.42578125" customWidth="1"/>
    <col min="13572" max="13572" width="19.28515625" customWidth="1"/>
    <col min="13573" max="13573" width="20" customWidth="1"/>
    <col min="13574" max="13574" width="22" customWidth="1"/>
    <col min="13575" max="13575" width="24.5703125" customWidth="1"/>
    <col min="13825" max="13825" width="5.85546875" bestFit="1" customWidth="1"/>
    <col min="13826" max="13826" width="60.140625" bestFit="1" customWidth="1"/>
    <col min="13827" max="13827" width="71.42578125" customWidth="1"/>
    <col min="13828" max="13828" width="19.28515625" customWidth="1"/>
    <col min="13829" max="13829" width="20" customWidth="1"/>
    <col min="13830" max="13830" width="22" customWidth="1"/>
    <col min="13831" max="13831" width="24.5703125" customWidth="1"/>
    <col min="14081" max="14081" width="5.85546875" bestFit="1" customWidth="1"/>
    <col min="14082" max="14082" width="60.140625" bestFit="1" customWidth="1"/>
    <col min="14083" max="14083" width="71.42578125" customWidth="1"/>
    <col min="14084" max="14084" width="19.28515625" customWidth="1"/>
    <col min="14085" max="14085" width="20" customWidth="1"/>
    <col min="14086" max="14086" width="22" customWidth="1"/>
    <col min="14087" max="14087" width="24.5703125" customWidth="1"/>
    <col min="14337" max="14337" width="5.85546875" bestFit="1" customWidth="1"/>
    <col min="14338" max="14338" width="60.140625" bestFit="1" customWidth="1"/>
    <col min="14339" max="14339" width="71.42578125" customWidth="1"/>
    <col min="14340" max="14340" width="19.28515625" customWidth="1"/>
    <col min="14341" max="14341" width="20" customWidth="1"/>
    <col min="14342" max="14342" width="22" customWidth="1"/>
    <col min="14343" max="14343" width="24.5703125" customWidth="1"/>
    <col min="14593" max="14593" width="5.85546875" bestFit="1" customWidth="1"/>
    <col min="14594" max="14594" width="60.140625" bestFit="1" customWidth="1"/>
    <col min="14595" max="14595" width="71.42578125" customWidth="1"/>
    <col min="14596" max="14596" width="19.28515625" customWidth="1"/>
    <col min="14597" max="14597" width="20" customWidth="1"/>
    <col min="14598" max="14598" width="22" customWidth="1"/>
    <col min="14599" max="14599" width="24.5703125" customWidth="1"/>
    <col min="14849" max="14849" width="5.85546875" bestFit="1" customWidth="1"/>
    <col min="14850" max="14850" width="60.140625" bestFit="1" customWidth="1"/>
    <col min="14851" max="14851" width="71.42578125" customWidth="1"/>
    <col min="14852" max="14852" width="19.28515625" customWidth="1"/>
    <col min="14853" max="14853" width="20" customWidth="1"/>
    <col min="14854" max="14854" width="22" customWidth="1"/>
    <col min="14855" max="14855" width="24.5703125" customWidth="1"/>
    <col min="15105" max="15105" width="5.85546875" bestFit="1" customWidth="1"/>
    <col min="15106" max="15106" width="60.140625" bestFit="1" customWidth="1"/>
    <col min="15107" max="15107" width="71.42578125" customWidth="1"/>
    <col min="15108" max="15108" width="19.28515625" customWidth="1"/>
    <col min="15109" max="15109" width="20" customWidth="1"/>
    <col min="15110" max="15110" width="22" customWidth="1"/>
    <col min="15111" max="15111" width="24.5703125" customWidth="1"/>
    <col min="15361" max="15361" width="5.85546875" bestFit="1" customWidth="1"/>
    <col min="15362" max="15362" width="60.140625" bestFit="1" customWidth="1"/>
    <col min="15363" max="15363" width="71.42578125" customWidth="1"/>
    <col min="15364" max="15364" width="19.28515625" customWidth="1"/>
    <col min="15365" max="15365" width="20" customWidth="1"/>
    <col min="15366" max="15366" width="22" customWidth="1"/>
    <col min="15367" max="15367" width="24.5703125" customWidth="1"/>
    <col min="15617" max="15617" width="5.85546875" bestFit="1" customWidth="1"/>
    <col min="15618" max="15618" width="60.140625" bestFit="1" customWidth="1"/>
    <col min="15619" max="15619" width="71.42578125" customWidth="1"/>
    <col min="15620" max="15620" width="19.28515625" customWidth="1"/>
    <col min="15621" max="15621" width="20" customWidth="1"/>
    <col min="15622" max="15622" width="22" customWidth="1"/>
    <col min="15623" max="15623" width="24.5703125" customWidth="1"/>
    <col min="15873" max="15873" width="5.85546875" bestFit="1" customWidth="1"/>
    <col min="15874" max="15874" width="60.140625" bestFit="1" customWidth="1"/>
    <col min="15875" max="15875" width="71.42578125" customWidth="1"/>
    <col min="15876" max="15876" width="19.28515625" customWidth="1"/>
    <col min="15877" max="15877" width="20" customWidth="1"/>
    <col min="15878" max="15878" width="22" customWidth="1"/>
    <col min="15879" max="15879" width="24.5703125" customWidth="1"/>
    <col min="16129" max="16129" width="5.85546875" bestFit="1" customWidth="1"/>
    <col min="16130" max="16130" width="60.140625" bestFit="1" customWidth="1"/>
    <col min="16131" max="16131" width="71.42578125" customWidth="1"/>
    <col min="16132" max="16132" width="19.28515625" customWidth="1"/>
    <col min="16133" max="16133" width="20" customWidth="1"/>
    <col min="16134" max="16134" width="22" customWidth="1"/>
    <col min="16135" max="16135" width="24.5703125" customWidth="1"/>
  </cols>
  <sheetData>
    <row r="1" spans="1:6" x14ac:dyDescent="0.25">
      <c r="A1" s="42" t="s">
        <v>122</v>
      </c>
      <c r="B1" s="43" t="s">
        <v>123</v>
      </c>
      <c r="C1" s="43" t="s">
        <v>124</v>
      </c>
      <c r="D1" s="43" t="s">
        <v>125</v>
      </c>
      <c r="E1" s="44" t="s">
        <v>126</v>
      </c>
    </row>
    <row r="2" spans="1:6" ht="77.25" x14ac:dyDescent="0.25">
      <c r="A2" s="45">
        <v>1</v>
      </c>
      <c r="B2" s="46" t="s">
        <v>127</v>
      </c>
      <c r="C2" s="46" t="s">
        <v>128</v>
      </c>
      <c r="D2" s="46" t="s">
        <v>129</v>
      </c>
      <c r="E2" s="47" t="s">
        <v>130</v>
      </c>
    </row>
    <row r="3" spans="1:6" ht="77.25" x14ac:dyDescent="0.25">
      <c r="A3" s="45">
        <v>2</v>
      </c>
      <c r="B3" s="46" t="s">
        <v>131</v>
      </c>
      <c r="C3" s="46" t="s">
        <v>132</v>
      </c>
      <c r="D3" s="46" t="s">
        <v>129</v>
      </c>
      <c r="E3" s="47" t="s">
        <v>130</v>
      </c>
    </row>
    <row r="4" spans="1:6" ht="90" x14ac:dyDescent="0.25">
      <c r="A4" s="45">
        <v>5</v>
      </c>
      <c r="B4" s="46" t="s">
        <v>133</v>
      </c>
      <c r="C4" s="46" t="s">
        <v>134</v>
      </c>
      <c r="D4" s="46" t="s">
        <v>129</v>
      </c>
      <c r="E4" s="47" t="s">
        <v>130</v>
      </c>
    </row>
    <row r="5" spans="1:6" ht="77.25" x14ac:dyDescent="0.25">
      <c r="A5" s="45">
        <v>6</v>
      </c>
      <c r="B5" s="46" t="s">
        <v>135</v>
      </c>
      <c r="C5" s="46" t="s">
        <v>136</v>
      </c>
      <c r="D5" s="46" t="s">
        <v>129</v>
      </c>
      <c r="E5" s="47" t="s">
        <v>130</v>
      </c>
      <c r="F5" s="47"/>
    </row>
    <row r="6" spans="1:6" ht="77.25" x14ac:dyDescent="0.25">
      <c r="A6" s="45">
        <v>7</v>
      </c>
      <c r="B6" s="46" t="s">
        <v>137</v>
      </c>
      <c r="C6" s="46" t="s">
        <v>138</v>
      </c>
      <c r="D6" s="46" t="s">
        <v>129</v>
      </c>
      <c r="E6" s="47" t="s">
        <v>130</v>
      </c>
    </row>
    <row r="7" spans="1:6" ht="51.75" x14ac:dyDescent="0.25">
      <c r="A7" s="45">
        <v>9</v>
      </c>
      <c r="B7" s="46" t="s">
        <v>139</v>
      </c>
      <c r="C7" s="46" t="s">
        <v>140</v>
      </c>
      <c r="D7" s="46" t="s">
        <v>129</v>
      </c>
      <c r="E7" s="47" t="s">
        <v>130</v>
      </c>
    </row>
    <row r="8" spans="1:6" ht="64.5" x14ac:dyDescent="0.25">
      <c r="A8" s="45">
        <v>10</v>
      </c>
      <c r="B8" s="46" t="s">
        <v>141</v>
      </c>
      <c r="C8" s="46" t="s">
        <v>142</v>
      </c>
      <c r="D8" s="46" t="s">
        <v>129</v>
      </c>
      <c r="E8" s="47" t="s">
        <v>130</v>
      </c>
    </row>
    <row r="9" spans="1:6" ht="64.5" x14ac:dyDescent="0.25">
      <c r="A9" s="45">
        <v>11</v>
      </c>
      <c r="B9" s="9" t="s">
        <v>143</v>
      </c>
      <c r="C9" s="9" t="s">
        <v>144</v>
      </c>
      <c r="D9" s="9" t="s">
        <v>129</v>
      </c>
      <c r="E9" s="47" t="s">
        <v>130</v>
      </c>
    </row>
    <row r="10" spans="1:6" ht="102.75" x14ac:dyDescent="0.25">
      <c r="A10" s="45">
        <v>12</v>
      </c>
      <c r="B10" s="46" t="s">
        <v>145</v>
      </c>
      <c r="C10" s="46" t="s">
        <v>146</v>
      </c>
      <c r="D10" s="46" t="s">
        <v>129</v>
      </c>
      <c r="E10" s="47" t="s">
        <v>130</v>
      </c>
    </row>
    <row r="11" spans="1:6" ht="26.25" x14ac:dyDescent="0.25">
      <c r="A11" s="45">
        <v>13</v>
      </c>
      <c r="B11" s="46" t="s">
        <v>147</v>
      </c>
      <c r="C11" s="46" t="s">
        <v>148</v>
      </c>
      <c r="D11" s="46" t="s">
        <v>129</v>
      </c>
      <c r="E11" s="47" t="s">
        <v>130</v>
      </c>
    </row>
    <row r="12" spans="1:6" ht="26.25" x14ac:dyDescent="0.25">
      <c r="A12" s="45">
        <v>14</v>
      </c>
      <c r="B12" s="46" t="s">
        <v>149</v>
      </c>
      <c r="C12" s="46" t="s">
        <v>150</v>
      </c>
      <c r="D12" s="46" t="s">
        <v>129</v>
      </c>
      <c r="E12" s="47" t="s">
        <v>130</v>
      </c>
    </row>
    <row r="13" spans="1:6" ht="26.25" x14ac:dyDescent="0.25">
      <c r="A13" s="45">
        <v>15</v>
      </c>
      <c r="B13" s="46" t="s">
        <v>151</v>
      </c>
      <c r="C13" s="46" t="s">
        <v>152</v>
      </c>
      <c r="D13" s="46" t="s">
        <v>129</v>
      </c>
      <c r="E13" s="47" t="s">
        <v>130</v>
      </c>
    </row>
    <row r="14" spans="1:6" ht="39" x14ac:dyDescent="0.25">
      <c r="A14" s="45">
        <v>16</v>
      </c>
      <c r="B14" s="46" t="s">
        <v>153</v>
      </c>
      <c r="C14" s="46" t="s">
        <v>154</v>
      </c>
      <c r="D14" s="46" t="s">
        <v>129</v>
      </c>
      <c r="E14" s="47" t="s">
        <v>130</v>
      </c>
    </row>
    <row r="15" spans="1:6" x14ac:dyDescent="0.25">
      <c r="A15" s="45">
        <v>17</v>
      </c>
      <c r="B15" s="46" t="s">
        <v>155</v>
      </c>
      <c r="C15" s="46" t="s">
        <v>156</v>
      </c>
      <c r="D15" s="46" t="s">
        <v>129</v>
      </c>
      <c r="E15" s="47" t="s">
        <v>130</v>
      </c>
      <c r="F15" s="47"/>
    </row>
    <row r="16" spans="1:6" ht="217.5" x14ac:dyDescent="0.25">
      <c r="A16" s="45">
        <v>18</v>
      </c>
      <c r="B16" s="46" t="s">
        <v>157</v>
      </c>
      <c r="C16" s="46" t="s">
        <v>158</v>
      </c>
      <c r="D16" s="46" t="s">
        <v>129</v>
      </c>
      <c r="E16" s="47" t="s">
        <v>130</v>
      </c>
      <c r="F16" s="48"/>
    </row>
    <row r="17" spans="1:5" ht="153.75" x14ac:dyDescent="0.25">
      <c r="A17" s="45">
        <v>19</v>
      </c>
      <c r="B17" s="46" t="s">
        <v>159</v>
      </c>
      <c r="C17" s="46" t="s">
        <v>160</v>
      </c>
      <c r="D17" s="46" t="s">
        <v>129</v>
      </c>
      <c r="E17" s="47"/>
    </row>
    <row r="18" spans="1:5" ht="166.5" x14ac:dyDescent="0.25">
      <c r="A18" s="45"/>
      <c r="B18" s="52" t="s">
        <v>179</v>
      </c>
      <c r="C18" s="52" t="s">
        <v>180</v>
      </c>
      <c r="D18" s="46" t="s">
        <v>129</v>
      </c>
      <c r="E18" s="47" t="s">
        <v>130</v>
      </c>
    </row>
    <row r="19" spans="1:5" ht="166.5" x14ac:dyDescent="0.25">
      <c r="A19" s="45"/>
      <c r="B19" s="52" t="s">
        <v>182</v>
      </c>
      <c r="C19" s="52" t="s">
        <v>181</v>
      </c>
      <c r="D19" s="46" t="s">
        <v>129</v>
      </c>
      <c r="E19" s="47" t="s">
        <v>130</v>
      </c>
    </row>
    <row r="20" spans="1:5" ht="319.5" x14ac:dyDescent="0.25">
      <c r="A20" s="45">
        <v>20</v>
      </c>
      <c r="B20" s="46" t="s">
        <v>161</v>
      </c>
      <c r="C20" s="46" t="s">
        <v>162</v>
      </c>
      <c r="D20" s="46" t="s">
        <v>129</v>
      </c>
      <c r="E20" s="47" t="s">
        <v>130</v>
      </c>
    </row>
    <row r="21" spans="1:5" ht="51.75" x14ac:dyDescent="0.25">
      <c r="A21" s="45">
        <v>21</v>
      </c>
      <c r="B21" s="46" t="s">
        <v>163</v>
      </c>
      <c r="C21" s="46" t="s">
        <v>164</v>
      </c>
      <c r="D21" s="46" t="s">
        <v>129</v>
      </c>
      <c r="E21" s="47"/>
    </row>
    <row r="22" spans="1:5" ht="51.75" x14ac:dyDescent="0.25">
      <c r="A22" s="45">
        <v>22</v>
      </c>
      <c r="B22" s="46" t="s">
        <v>165</v>
      </c>
      <c r="C22" s="46" t="s">
        <v>166</v>
      </c>
      <c r="D22" s="46" t="s">
        <v>129</v>
      </c>
      <c r="E22" s="47" t="s">
        <v>130</v>
      </c>
    </row>
    <row r="23" spans="1:5" ht="39" x14ac:dyDescent="0.25">
      <c r="A23" s="45">
        <v>23</v>
      </c>
      <c r="B23" s="46" t="s">
        <v>167</v>
      </c>
      <c r="C23" s="46" t="s">
        <v>168</v>
      </c>
      <c r="D23" s="46" t="s">
        <v>129</v>
      </c>
      <c r="E23" s="47" t="s">
        <v>130</v>
      </c>
    </row>
    <row r="24" spans="1:5" ht="26.25" x14ac:dyDescent="0.25">
      <c r="A24" s="45">
        <v>25</v>
      </c>
      <c r="B24" s="9" t="s">
        <v>169</v>
      </c>
      <c r="C24" s="9" t="s">
        <v>170</v>
      </c>
      <c r="D24" s="9" t="s">
        <v>129</v>
      </c>
      <c r="E24" s="47" t="s">
        <v>130</v>
      </c>
    </row>
    <row r="25" spans="1:5" ht="39" x14ac:dyDescent="0.25">
      <c r="A25" s="45">
        <v>26</v>
      </c>
      <c r="B25" s="9" t="s">
        <v>171</v>
      </c>
      <c r="C25" s="9" t="s">
        <v>172</v>
      </c>
      <c r="D25" s="9" t="s">
        <v>129</v>
      </c>
      <c r="E25" s="47" t="s">
        <v>130</v>
      </c>
    </row>
    <row r="26" spans="1:5" ht="39" x14ac:dyDescent="0.25">
      <c r="A26" s="45">
        <v>27</v>
      </c>
      <c r="B26" s="9" t="s">
        <v>173</v>
      </c>
      <c r="C26" s="9" t="s">
        <v>174</v>
      </c>
      <c r="D26" s="9" t="s">
        <v>129</v>
      </c>
      <c r="E26" s="47" t="s">
        <v>130</v>
      </c>
    </row>
    <row r="27" spans="1:5" x14ac:dyDescent="0.25">
      <c r="A27" s="45">
        <v>28</v>
      </c>
      <c r="B27" s="49" t="s">
        <v>175</v>
      </c>
      <c r="C27" s="49" t="s">
        <v>176</v>
      </c>
      <c r="D27" s="49" t="s">
        <v>129</v>
      </c>
      <c r="E27" s="47" t="s">
        <v>130</v>
      </c>
    </row>
    <row r="28" spans="1:5" ht="26.25" x14ac:dyDescent="0.25">
      <c r="A28" s="45">
        <v>29</v>
      </c>
      <c r="B28" s="46" t="s">
        <v>177</v>
      </c>
      <c r="C28" s="50" t="s">
        <v>178</v>
      </c>
      <c r="D28" s="46" t="s">
        <v>129</v>
      </c>
      <c r="E28" s="47" t="s">
        <v>130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1A159-AAC5-498D-8FDB-96A80B4FFE95}">
  <dimension ref="A1:O71"/>
  <sheetViews>
    <sheetView workbookViewId="0">
      <selection activeCell="T7" sqref="T7"/>
    </sheetView>
  </sheetViews>
  <sheetFormatPr defaultRowHeight="15" x14ac:dyDescent="0.25"/>
  <sheetData>
    <row r="1" spans="1:15" ht="27" thickBot="1" x14ac:dyDescent="0.3">
      <c r="A1" s="88">
        <v>128</v>
      </c>
      <c r="B1" s="17" t="s">
        <v>81</v>
      </c>
      <c r="C1" s="18" t="s">
        <v>82</v>
      </c>
      <c r="D1" s="19">
        <v>10</v>
      </c>
      <c r="E1" s="19" t="s">
        <v>7</v>
      </c>
      <c r="F1" s="89">
        <v>6001</v>
      </c>
      <c r="G1" s="91" t="s">
        <v>8</v>
      </c>
      <c r="H1" s="89">
        <v>1</v>
      </c>
      <c r="I1" s="91">
        <v>20</v>
      </c>
      <c r="J1" s="89" t="s">
        <v>9</v>
      </c>
      <c r="K1" s="89" t="s">
        <v>10</v>
      </c>
      <c r="L1" s="93" t="s">
        <v>83</v>
      </c>
      <c r="M1" s="19">
        <v>20</v>
      </c>
      <c r="N1" s="20" t="s">
        <v>7</v>
      </c>
      <c r="O1" s="4" t="s">
        <v>184</v>
      </c>
    </row>
    <row r="2" spans="1:15" ht="27" thickBot="1" x14ac:dyDescent="0.3">
      <c r="A2" s="88"/>
      <c r="B2" s="21" t="s">
        <v>84</v>
      </c>
      <c r="C2" s="22" t="s">
        <v>85</v>
      </c>
      <c r="D2" s="23">
        <v>15</v>
      </c>
      <c r="E2" s="23" t="s">
        <v>7</v>
      </c>
      <c r="F2" s="90"/>
      <c r="G2" s="92"/>
      <c r="H2" s="90"/>
      <c r="I2" s="92"/>
      <c r="J2" s="90"/>
      <c r="K2" s="90"/>
      <c r="L2" s="94"/>
      <c r="M2" s="23">
        <v>10</v>
      </c>
      <c r="N2" s="20" t="s">
        <v>7</v>
      </c>
      <c r="O2" s="4" t="s">
        <v>184</v>
      </c>
    </row>
    <row r="3" spans="1:15" ht="39.75" thickBot="1" x14ac:dyDescent="0.3">
      <c r="A3" s="88">
        <v>129</v>
      </c>
      <c r="B3" s="24" t="s">
        <v>26</v>
      </c>
      <c r="C3" s="25" t="s">
        <v>27</v>
      </c>
      <c r="D3" s="23">
        <v>10</v>
      </c>
      <c r="E3" s="23" t="s">
        <v>7</v>
      </c>
      <c r="F3" s="92">
        <v>6001</v>
      </c>
      <c r="G3" s="92">
        <v>85</v>
      </c>
      <c r="H3" s="90">
        <v>1</v>
      </c>
      <c r="I3" s="92">
        <v>20</v>
      </c>
      <c r="J3" s="90" t="s">
        <v>9</v>
      </c>
      <c r="K3" s="90" t="s">
        <v>10</v>
      </c>
      <c r="L3" s="95" t="s">
        <v>86</v>
      </c>
      <c r="M3" s="23">
        <v>50</v>
      </c>
      <c r="N3" s="20" t="s">
        <v>7</v>
      </c>
      <c r="O3" s="4" t="s">
        <v>184</v>
      </c>
    </row>
    <row r="4" spans="1:15" ht="15.75" thickBot="1" x14ac:dyDescent="0.3">
      <c r="A4" s="88"/>
      <c r="B4" s="26" t="s">
        <v>87</v>
      </c>
      <c r="C4" s="22" t="s">
        <v>88</v>
      </c>
      <c r="D4" s="23">
        <v>500</v>
      </c>
      <c r="E4" s="23" t="s">
        <v>7</v>
      </c>
      <c r="F4" s="92"/>
      <c r="G4" s="92"/>
      <c r="H4" s="90"/>
      <c r="I4" s="92"/>
      <c r="J4" s="90"/>
      <c r="K4" s="90"/>
      <c r="L4" s="95"/>
      <c r="M4" s="23">
        <v>20</v>
      </c>
      <c r="N4" s="20" t="s">
        <v>7</v>
      </c>
      <c r="O4" s="4" t="s">
        <v>184</v>
      </c>
    </row>
    <row r="5" spans="1:15" ht="15.75" thickBot="1" x14ac:dyDescent="0.3">
      <c r="A5" s="88">
        <v>130</v>
      </c>
      <c r="B5" s="21" t="s">
        <v>89</v>
      </c>
      <c r="C5" s="25" t="s">
        <v>46</v>
      </c>
      <c r="D5" s="23">
        <v>10</v>
      </c>
      <c r="E5" s="23" t="s">
        <v>7</v>
      </c>
      <c r="F5" s="92">
        <v>6002</v>
      </c>
      <c r="G5" s="92" t="s">
        <v>8</v>
      </c>
      <c r="H5" s="90">
        <v>1</v>
      </c>
      <c r="I5" s="92">
        <v>20</v>
      </c>
      <c r="J5" s="90" t="s">
        <v>9</v>
      </c>
      <c r="K5" s="90" t="s">
        <v>10</v>
      </c>
      <c r="L5" s="95" t="s">
        <v>90</v>
      </c>
      <c r="M5" s="23">
        <v>0.5</v>
      </c>
      <c r="N5" s="20" t="s">
        <v>7</v>
      </c>
      <c r="O5" s="4" t="s">
        <v>184</v>
      </c>
    </row>
    <row r="6" spans="1:15" ht="15.75" thickBot="1" x14ac:dyDescent="0.3">
      <c r="A6" s="88"/>
      <c r="B6" s="21" t="s">
        <v>91</v>
      </c>
      <c r="C6" s="22" t="s">
        <v>55</v>
      </c>
      <c r="D6" s="23">
        <v>10</v>
      </c>
      <c r="E6" s="23" t="s">
        <v>7</v>
      </c>
      <c r="F6" s="92"/>
      <c r="G6" s="92"/>
      <c r="H6" s="90"/>
      <c r="I6" s="92"/>
      <c r="J6" s="90"/>
      <c r="K6" s="90"/>
      <c r="L6" s="95"/>
      <c r="M6" s="23">
        <v>0.25</v>
      </c>
      <c r="N6" s="20" t="s">
        <v>7</v>
      </c>
      <c r="O6" s="4" t="s">
        <v>184</v>
      </c>
    </row>
    <row r="7" spans="1:15" ht="15.75" thickBot="1" x14ac:dyDescent="0.3">
      <c r="A7" s="88">
        <v>131</v>
      </c>
      <c r="B7" s="24" t="s">
        <v>33</v>
      </c>
      <c r="C7" s="25" t="s">
        <v>34</v>
      </c>
      <c r="D7" s="23">
        <v>15</v>
      </c>
      <c r="E7" s="23" t="s">
        <v>7</v>
      </c>
      <c r="F7" s="92">
        <v>6004</v>
      </c>
      <c r="G7" s="92" t="s">
        <v>8</v>
      </c>
      <c r="H7" s="90">
        <v>1</v>
      </c>
      <c r="I7" s="92">
        <v>20</v>
      </c>
      <c r="J7" s="90" t="s">
        <v>9</v>
      </c>
      <c r="K7" s="90" t="s">
        <v>10</v>
      </c>
      <c r="L7" s="95" t="s">
        <v>37</v>
      </c>
      <c r="M7" s="23">
        <v>25</v>
      </c>
      <c r="N7" s="20" t="s">
        <v>7</v>
      </c>
      <c r="O7" s="4" t="s">
        <v>184</v>
      </c>
    </row>
    <row r="8" spans="1:15" ht="27" thickBot="1" x14ac:dyDescent="0.3">
      <c r="A8" s="88"/>
      <c r="B8" s="26" t="s">
        <v>52</v>
      </c>
      <c r="C8" s="22" t="s">
        <v>53</v>
      </c>
      <c r="D8" s="23">
        <v>15</v>
      </c>
      <c r="E8" s="23" t="s">
        <v>7</v>
      </c>
      <c r="F8" s="92"/>
      <c r="G8" s="92"/>
      <c r="H8" s="90"/>
      <c r="I8" s="92"/>
      <c r="J8" s="90"/>
      <c r="K8" s="90"/>
      <c r="L8" s="95"/>
      <c r="M8" s="23">
        <v>5</v>
      </c>
      <c r="N8" s="20" t="s">
        <v>7</v>
      </c>
      <c r="O8" s="4" t="s">
        <v>184</v>
      </c>
    </row>
    <row r="9" spans="1:15" ht="15.75" thickBot="1" x14ac:dyDescent="0.3">
      <c r="A9" s="88">
        <v>132</v>
      </c>
      <c r="B9" s="24" t="s">
        <v>33</v>
      </c>
      <c r="C9" s="25" t="s">
        <v>34</v>
      </c>
      <c r="D9" s="23">
        <v>10.3</v>
      </c>
      <c r="E9" s="23" t="s">
        <v>13</v>
      </c>
      <c r="F9" s="96">
        <v>6004</v>
      </c>
      <c r="G9" s="96" t="s">
        <v>8</v>
      </c>
      <c r="H9" s="96">
        <v>1</v>
      </c>
      <c r="I9" s="96">
        <v>30</v>
      </c>
      <c r="J9" s="96" t="s">
        <v>9</v>
      </c>
      <c r="K9" s="90" t="s">
        <v>10</v>
      </c>
      <c r="L9" s="95" t="s">
        <v>37</v>
      </c>
      <c r="M9" s="23">
        <v>25</v>
      </c>
      <c r="N9" s="20" t="s">
        <v>7</v>
      </c>
      <c r="O9" s="4" t="s">
        <v>184</v>
      </c>
    </row>
    <row r="10" spans="1:15" ht="27" thickBot="1" x14ac:dyDescent="0.3">
      <c r="A10" s="88"/>
      <c r="B10" s="26" t="s">
        <v>52</v>
      </c>
      <c r="C10" s="22" t="s">
        <v>53</v>
      </c>
      <c r="D10" s="23">
        <v>15</v>
      </c>
      <c r="E10" s="23" t="s">
        <v>7</v>
      </c>
      <c r="F10" s="97"/>
      <c r="G10" s="97"/>
      <c r="H10" s="97"/>
      <c r="I10" s="97"/>
      <c r="J10" s="97"/>
      <c r="K10" s="90"/>
      <c r="L10" s="95"/>
      <c r="M10" s="23">
        <v>5</v>
      </c>
      <c r="N10" s="20" t="s">
        <v>7</v>
      </c>
      <c r="O10" s="4" t="s">
        <v>184</v>
      </c>
    </row>
    <row r="11" spans="1:15" ht="15.75" thickBot="1" x14ac:dyDescent="0.3">
      <c r="A11" s="88">
        <v>133</v>
      </c>
      <c r="B11" s="24" t="s">
        <v>33</v>
      </c>
      <c r="C11" s="25" t="s">
        <v>34</v>
      </c>
      <c r="D11" s="23">
        <v>10.62668</v>
      </c>
      <c r="E11" s="23" t="s">
        <v>13</v>
      </c>
      <c r="F11" s="96">
        <v>6004</v>
      </c>
      <c r="G11" s="96" t="s">
        <v>8</v>
      </c>
      <c r="H11" s="96">
        <v>1</v>
      </c>
      <c r="I11" s="96">
        <v>20</v>
      </c>
      <c r="J11" s="96" t="s">
        <v>9</v>
      </c>
      <c r="K11" s="90" t="s">
        <v>10</v>
      </c>
      <c r="L11" s="95" t="s">
        <v>37</v>
      </c>
      <c r="M11" s="23">
        <v>25</v>
      </c>
      <c r="N11" s="20" t="s">
        <v>7</v>
      </c>
      <c r="O11" s="4" t="s">
        <v>184</v>
      </c>
    </row>
    <row r="12" spans="1:15" ht="27" thickBot="1" x14ac:dyDescent="0.3">
      <c r="A12" s="88"/>
      <c r="B12" s="26" t="s">
        <v>52</v>
      </c>
      <c r="C12" s="22" t="s">
        <v>53</v>
      </c>
      <c r="D12" s="23">
        <v>19.380220000000001</v>
      </c>
      <c r="E12" s="23" t="s">
        <v>13</v>
      </c>
      <c r="F12" s="97"/>
      <c r="G12" s="97"/>
      <c r="H12" s="97"/>
      <c r="I12" s="97"/>
      <c r="J12" s="97"/>
      <c r="K12" s="90"/>
      <c r="L12" s="95"/>
      <c r="M12" s="23">
        <v>5</v>
      </c>
      <c r="N12" s="20" t="s">
        <v>7</v>
      </c>
      <c r="O12" s="4" t="s">
        <v>184</v>
      </c>
    </row>
    <row r="13" spans="1:15" ht="15.75" thickBot="1" x14ac:dyDescent="0.3">
      <c r="A13" s="88">
        <v>134</v>
      </c>
      <c r="B13" s="24" t="s">
        <v>33</v>
      </c>
      <c r="C13" s="25" t="s">
        <v>34</v>
      </c>
      <c r="D13" s="23">
        <v>25</v>
      </c>
      <c r="E13" s="23" t="s">
        <v>7</v>
      </c>
      <c r="F13" s="92">
        <v>6006</v>
      </c>
      <c r="G13" s="92" t="s">
        <v>8</v>
      </c>
      <c r="H13" s="90">
        <v>1</v>
      </c>
      <c r="I13" s="92">
        <v>30</v>
      </c>
      <c r="J13" s="90" t="s">
        <v>9</v>
      </c>
      <c r="K13" s="90" t="s">
        <v>10</v>
      </c>
      <c r="L13" s="95" t="s">
        <v>92</v>
      </c>
      <c r="M13" s="23">
        <v>25</v>
      </c>
      <c r="N13" s="20" t="s">
        <v>7</v>
      </c>
      <c r="O13" s="4" t="s">
        <v>184</v>
      </c>
    </row>
    <row r="14" spans="1:15" ht="15.75" thickBot="1" x14ac:dyDescent="0.3">
      <c r="A14" s="88"/>
      <c r="B14" s="21" t="s">
        <v>91</v>
      </c>
      <c r="C14" s="22" t="s">
        <v>55</v>
      </c>
      <c r="D14" s="23">
        <v>50</v>
      </c>
      <c r="E14" s="23" t="s">
        <v>7</v>
      </c>
      <c r="F14" s="92"/>
      <c r="G14" s="92"/>
      <c r="H14" s="90"/>
      <c r="I14" s="92"/>
      <c r="J14" s="90"/>
      <c r="K14" s="90"/>
      <c r="L14" s="95"/>
      <c r="M14" s="23">
        <v>0.25</v>
      </c>
      <c r="N14" s="20" t="s">
        <v>7</v>
      </c>
      <c r="O14" s="4" t="s">
        <v>184</v>
      </c>
    </row>
    <row r="15" spans="1:15" ht="15.75" thickBot="1" x14ac:dyDescent="0.3">
      <c r="A15" s="88">
        <v>135</v>
      </c>
      <c r="B15" s="21" t="s">
        <v>93</v>
      </c>
      <c r="C15" s="22" t="s">
        <v>50</v>
      </c>
      <c r="D15" s="23">
        <v>21.265830000000001</v>
      </c>
      <c r="E15" s="23" t="s">
        <v>94</v>
      </c>
      <c r="F15" s="92">
        <v>6002</v>
      </c>
      <c r="G15" s="92" t="s">
        <v>8</v>
      </c>
      <c r="H15" s="90">
        <v>1</v>
      </c>
      <c r="I15" s="92">
        <v>20</v>
      </c>
      <c r="J15" s="90" t="s">
        <v>9</v>
      </c>
      <c r="K15" s="90" t="s">
        <v>10</v>
      </c>
      <c r="L15" s="95" t="s">
        <v>57</v>
      </c>
      <c r="M15" s="23">
        <v>1</v>
      </c>
      <c r="N15" s="20" t="s">
        <v>7</v>
      </c>
      <c r="O15" s="4" t="s">
        <v>184</v>
      </c>
    </row>
    <row r="16" spans="1:15" ht="15.75" thickBot="1" x14ac:dyDescent="0.3">
      <c r="A16" s="88"/>
      <c r="B16" s="21" t="s">
        <v>91</v>
      </c>
      <c r="C16" s="22" t="s">
        <v>55</v>
      </c>
      <c r="D16" s="23">
        <v>39.974049999999998</v>
      </c>
      <c r="E16" s="23" t="s">
        <v>94</v>
      </c>
      <c r="F16" s="92"/>
      <c r="G16" s="92"/>
      <c r="H16" s="90"/>
      <c r="I16" s="92"/>
      <c r="J16" s="90"/>
      <c r="K16" s="90"/>
      <c r="L16" s="95"/>
      <c r="M16" s="23">
        <v>0.25</v>
      </c>
      <c r="N16" s="20" t="s">
        <v>7</v>
      </c>
      <c r="O16" s="4" t="s">
        <v>184</v>
      </c>
    </row>
    <row r="17" spans="1:15" ht="15.75" thickBot="1" x14ac:dyDescent="0.3">
      <c r="A17" s="88">
        <v>136</v>
      </c>
      <c r="B17" s="24" t="s">
        <v>95</v>
      </c>
      <c r="C17" s="25" t="s">
        <v>96</v>
      </c>
      <c r="D17" s="23">
        <v>30</v>
      </c>
      <c r="E17" s="23" t="s">
        <v>7</v>
      </c>
      <c r="F17" s="92">
        <v>6003</v>
      </c>
      <c r="G17" s="92" t="s">
        <v>8</v>
      </c>
      <c r="H17" s="90">
        <v>1</v>
      </c>
      <c r="I17" s="92">
        <v>86</v>
      </c>
      <c r="J17" s="98" t="s">
        <v>97</v>
      </c>
      <c r="K17" s="90" t="s">
        <v>10</v>
      </c>
      <c r="L17" s="95" t="s">
        <v>98</v>
      </c>
      <c r="M17" s="23">
        <v>250</v>
      </c>
      <c r="N17" s="20" t="s">
        <v>7</v>
      </c>
      <c r="O17" s="4" t="s">
        <v>184</v>
      </c>
    </row>
    <row r="18" spans="1:15" ht="15.75" thickBot="1" x14ac:dyDescent="0.3">
      <c r="A18" s="88"/>
      <c r="B18" s="21" t="s">
        <v>91</v>
      </c>
      <c r="C18" s="22" t="s">
        <v>55</v>
      </c>
      <c r="D18" s="23">
        <v>50</v>
      </c>
      <c r="E18" s="23" t="s">
        <v>7</v>
      </c>
      <c r="F18" s="92"/>
      <c r="G18" s="92"/>
      <c r="H18" s="90"/>
      <c r="I18" s="92"/>
      <c r="J18" s="98"/>
      <c r="K18" s="90"/>
      <c r="L18" s="95"/>
      <c r="M18" s="23">
        <v>0.25</v>
      </c>
      <c r="N18" s="20" t="s">
        <v>7</v>
      </c>
      <c r="O18" s="4" t="s">
        <v>184</v>
      </c>
    </row>
    <row r="19" spans="1:15" ht="15.75" thickBot="1" x14ac:dyDescent="0.3">
      <c r="A19" s="88">
        <v>137</v>
      </c>
      <c r="B19" s="21" t="s">
        <v>79</v>
      </c>
      <c r="C19" s="22" t="s">
        <v>6</v>
      </c>
      <c r="D19" s="23">
        <v>50</v>
      </c>
      <c r="E19" s="23" t="s">
        <v>7</v>
      </c>
      <c r="F19" s="92">
        <v>6006</v>
      </c>
      <c r="G19" s="92" t="s">
        <v>8</v>
      </c>
      <c r="H19" s="90">
        <v>1</v>
      </c>
      <c r="I19" s="92">
        <v>20</v>
      </c>
      <c r="J19" s="98" t="s">
        <v>9</v>
      </c>
      <c r="K19" s="90" t="s">
        <v>10</v>
      </c>
      <c r="L19" s="95" t="s">
        <v>35</v>
      </c>
      <c r="M19" s="23">
        <v>20</v>
      </c>
      <c r="N19" s="20" t="s">
        <v>7</v>
      </c>
      <c r="O19" s="4" t="s">
        <v>184</v>
      </c>
    </row>
    <row r="20" spans="1:15" ht="15.75" thickBot="1" x14ac:dyDescent="0.3">
      <c r="A20" s="88"/>
      <c r="B20" s="24" t="s">
        <v>33</v>
      </c>
      <c r="C20" s="25" t="s">
        <v>34</v>
      </c>
      <c r="D20" s="23">
        <v>30</v>
      </c>
      <c r="E20" s="23" t="s">
        <v>7</v>
      </c>
      <c r="F20" s="92"/>
      <c r="G20" s="92"/>
      <c r="H20" s="90"/>
      <c r="I20" s="92"/>
      <c r="J20" s="98"/>
      <c r="K20" s="90"/>
      <c r="L20" s="95"/>
      <c r="M20" s="23">
        <v>25</v>
      </c>
      <c r="N20" s="20" t="s">
        <v>7</v>
      </c>
      <c r="O20" s="4" t="s">
        <v>184</v>
      </c>
    </row>
    <row r="21" spans="1:15" ht="15.75" thickBot="1" x14ac:dyDescent="0.3">
      <c r="A21" s="88">
        <v>138</v>
      </c>
      <c r="B21" s="21" t="s">
        <v>79</v>
      </c>
      <c r="C21" s="22" t="s">
        <v>6</v>
      </c>
      <c r="D21" s="23">
        <v>50</v>
      </c>
      <c r="E21" s="23" t="s">
        <v>7</v>
      </c>
      <c r="F21" s="92">
        <v>6006</v>
      </c>
      <c r="G21" s="92" t="s">
        <v>8</v>
      </c>
      <c r="H21" s="90">
        <v>1</v>
      </c>
      <c r="I21" s="92">
        <v>20</v>
      </c>
      <c r="J21" s="98" t="s">
        <v>9</v>
      </c>
      <c r="K21" s="90" t="s">
        <v>10</v>
      </c>
      <c r="L21" s="95" t="s">
        <v>28</v>
      </c>
      <c r="M21" s="23">
        <v>20</v>
      </c>
      <c r="N21" s="20" t="s">
        <v>7</v>
      </c>
      <c r="O21" s="4" t="s">
        <v>184</v>
      </c>
    </row>
    <row r="22" spans="1:15" ht="15.75" thickBot="1" x14ac:dyDescent="0.3">
      <c r="A22" s="88"/>
      <c r="B22" s="24" t="s">
        <v>33</v>
      </c>
      <c r="C22" s="25" t="s">
        <v>34</v>
      </c>
      <c r="D22" s="23">
        <v>1</v>
      </c>
      <c r="E22" s="23" t="s">
        <v>7</v>
      </c>
      <c r="F22" s="92"/>
      <c r="G22" s="92"/>
      <c r="H22" s="90"/>
      <c r="I22" s="92"/>
      <c r="J22" s="98"/>
      <c r="K22" s="90"/>
      <c r="L22" s="95"/>
      <c r="M22" s="23">
        <v>25</v>
      </c>
      <c r="N22" s="20" t="s">
        <v>7</v>
      </c>
      <c r="O22" s="4" t="s">
        <v>184</v>
      </c>
    </row>
    <row r="23" spans="1:15" ht="15.75" thickBot="1" x14ac:dyDescent="0.3">
      <c r="A23" s="88">
        <v>139</v>
      </c>
      <c r="B23" s="24" t="s">
        <v>33</v>
      </c>
      <c r="C23" s="25" t="s">
        <v>34</v>
      </c>
      <c r="D23" s="23">
        <v>2</v>
      </c>
      <c r="E23" s="23" t="s">
        <v>7</v>
      </c>
      <c r="F23" s="92">
        <v>6006</v>
      </c>
      <c r="G23" s="92" t="s">
        <v>8</v>
      </c>
      <c r="H23" s="90">
        <v>1</v>
      </c>
      <c r="I23" s="92">
        <v>20</v>
      </c>
      <c r="J23" s="98" t="s">
        <v>9</v>
      </c>
      <c r="K23" s="90" t="s">
        <v>10</v>
      </c>
      <c r="L23" s="95" t="s">
        <v>56</v>
      </c>
      <c r="M23" s="23">
        <v>25</v>
      </c>
      <c r="N23" s="20" t="s">
        <v>7</v>
      </c>
      <c r="O23" s="4" t="s">
        <v>184</v>
      </c>
    </row>
    <row r="24" spans="1:15" ht="27" thickBot="1" x14ac:dyDescent="0.3">
      <c r="A24" s="88"/>
      <c r="B24" s="21" t="s">
        <v>54</v>
      </c>
      <c r="C24" s="22" t="s">
        <v>55</v>
      </c>
      <c r="D24" s="23">
        <v>30</v>
      </c>
      <c r="E24" s="23" t="s">
        <v>7</v>
      </c>
      <c r="F24" s="92"/>
      <c r="G24" s="92"/>
      <c r="H24" s="90"/>
      <c r="I24" s="92"/>
      <c r="J24" s="98"/>
      <c r="K24" s="90"/>
      <c r="L24" s="95"/>
      <c r="M24" s="23">
        <v>0.25</v>
      </c>
      <c r="N24" s="20" t="s">
        <v>7</v>
      </c>
      <c r="O24" s="4" t="s">
        <v>184</v>
      </c>
    </row>
    <row r="25" spans="1:15" ht="15.75" thickBot="1" x14ac:dyDescent="0.3">
      <c r="A25" s="88">
        <v>140</v>
      </c>
      <c r="B25" s="24" t="s">
        <v>33</v>
      </c>
      <c r="C25" s="25" t="s">
        <v>34</v>
      </c>
      <c r="D25" s="23">
        <v>30</v>
      </c>
      <c r="E25" s="23" t="s">
        <v>7</v>
      </c>
      <c r="F25" s="92">
        <v>6006</v>
      </c>
      <c r="G25" s="92" t="s">
        <v>8</v>
      </c>
      <c r="H25" s="90">
        <v>1</v>
      </c>
      <c r="I25" s="92">
        <v>20</v>
      </c>
      <c r="J25" s="98" t="s">
        <v>9</v>
      </c>
      <c r="K25" s="90" t="s">
        <v>10</v>
      </c>
      <c r="L25" s="95" t="s">
        <v>35</v>
      </c>
      <c r="M25" s="23">
        <v>25</v>
      </c>
      <c r="N25" s="20" t="s">
        <v>7</v>
      </c>
      <c r="O25" s="4" t="s">
        <v>184</v>
      </c>
    </row>
    <row r="26" spans="1:15" ht="27" thickBot="1" x14ac:dyDescent="0.3">
      <c r="A26" s="88"/>
      <c r="B26" s="21" t="s">
        <v>54</v>
      </c>
      <c r="C26" s="22" t="s">
        <v>55</v>
      </c>
      <c r="D26" s="23">
        <v>30</v>
      </c>
      <c r="E26" s="23" t="s">
        <v>7</v>
      </c>
      <c r="F26" s="92"/>
      <c r="G26" s="92"/>
      <c r="H26" s="90"/>
      <c r="I26" s="92"/>
      <c r="J26" s="98"/>
      <c r="K26" s="90"/>
      <c r="L26" s="95"/>
      <c r="M26" s="23">
        <v>0.25</v>
      </c>
      <c r="N26" s="20" t="s">
        <v>7</v>
      </c>
      <c r="O26" s="4" t="s">
        <v>184</v>
      </c>
    </row>
    <row r="27" spans="1:15" ht="15.75" thickBot="1" x14ac:dyDescent="0.3">
      <c r="A27" s="88">
        <v>141</v>
      </c>
      <c r="B27" s="21" t="s">
        <v>79</v>
      </c>
      <c r="C27" s="22" t="s">
        <v>6</v>
      </c>
      <c r="D27" s="23">
        <v>30</v>
      </c>
      <c r="E27" s="23" t="s">
        <v>7</v>
      </c>
      <c r="F27" s="92">
        <v>6003</v>
      </c>
      <c r="G27" s="92" t="s">
        <v>8</v>
      </c>
      <c r="H27" s="90">
        <v>1.2</v>
      </c>
      <c r="I27" s="92">
        <v>30</v>
      </c>
      <c r="J27" s="98" t="s">
        <v>9</v>
      </c>
      <c r="K27" s="90" t="s">
        <v>10</v>
      </c>
      <c r="L27" s="99" t="s">
        <v>99</v>
      </c>
      <c r="M27" s="23">
        <v>20</v>
      </c>
      <c r="N27" s="20" t="s">
        <v>7</v>
      </c>
      <c r="O27" s="4" t="s">
        <v>184</v>
      </c>
    </row>
    <row r="28" spans="1:15" ht="27" thickBot="1" x14ac:dyDescent="0.3">
      <c r="A28" s="88"/>
      <c r="B28" s="21" t="s">
        <v>54</v>
      </c>
      <c r="C28" s="22" t="s">
        <v>55</v>
      </c>
      <c r="D28" s="23">
        <v>20</v>
      </c>
      <c r="E28" s="23" t="s">
        <v>7</v>
      </c>
      <c r="F28" s="92"/>
      <c r="G28" s="92"/>
      <c r="H28" s="90"/>
      <c r="I28" s="92"/>
      <c r="J28" s="98"/>
      <c r="K28" s="90"/>
      <c r="L28" s="99"/>
      <c r="M28" s="23">
        <v>0.25</v>
      </c>
      <c r="N28" s="20" t="s">
        <v>7</v>
      </c>
      <c r="O28" s="4" t="s">
        <v>184</v>
      </c>
    </row>
    <row r="29" spans="1:15" ht="15.75" thickBot="1" x14ac:dyDescent="0.3">
      <c r="A29" s="88">
        <v>142</v>
      </c>
      <c r="B29" s="21" t="s">
        <v>79</v>
      </c>
      <c r="C29" s="22" t="s">
        <v>6</v>
      </c>
      <c r="D29" s="23">
        <v>30</v>
      </c>
      <c r="E29" s="23" t="s">
        <v>7</v>
      </c>
      <c r="F29" s="92">
        <v>6003</v>
      </c>
      <c r="G29" s="92" t="s">
        <v>8</v>
      </c>
      <c r="H29" s="90">
        <v>0.8</v>
      </c>
      <c r="I29" s="92">
        <v>30</v>
      </c>
      <c r="J29" s="98" t="s">
        <v>9</v>
      </c>
      <c r="K29" s="90" t="s">
        <v>10</v>
      </c>
      <c r="L29" s="95" t="s">
        <v>37</v>
      </c>
      <c r="M29" s="23">
        <v>20</v>
      </c>
      <c r="N29" s="20" t="s">
        <v>7</v>
      </c>
      <c r="O29" s="4" t="s">
        <v>184</v>
      </c>
    </row>
    <row r="30" spans="1:15" ht="27" thickBot="1" x14ac:dyDescent="0.3">
      <c r="A30" s="88"/>
      <c r="B30" s="25" t="s">
        <v>54</v>
      </c>
      <c r="C30" s="27" t="s">
        <v>55</v>
      </c>
      <c r="D30" s="28">
        <v>20</v>
      </c>
      <c r="E30" s="28" t="s">
        <v>7</v>
      </c>
      <c r="F30" s="102"/>
      <c r="G30" s="102"/>
      <c r="H30" s="103"/>
      <c r="I30" s="102"/>
      <c r="J30" s="104"/>
      <c r="K30" s="90"/>
      <c r="L30" s="95"/>
      <c r="M30" s="23">
        <v>0.25</v>
      </c>
      <c r="N30" s="20" t="s">
        <v>7</v>
      </c>
      <c r="O30" s="4" t="s">
        <v>184</v>
      </c>
    </row>
    <row r="31" spans="1:15" ht="27" thickBot="1" x14ac:dyDescent="0.3">
      <c r="A31" s="105">
        <v>143</v>
      </c>
      <c r="B31" s="29" t="s">
        <v>81</v>
      </c>
      <c r="C31" s="30" t="s">
        <v>82</v>
      </c>
      <c r="D31" s="31">
        <v>10</v>
      </c>
      <c r="E31" s="31" t="s">
        <v>7</v>
      </c>
      <c r="F31" s="106">
        <v>6001</v>
      </c>
      <c r="G31" s="106" t="s">
        <v>8</v>
      </c>
      <c r="H31" s="108">
        <v>1</v>
      </c>
      <c r="I31" s="106">
        <v>20</v>
      </c>
      <c r="J31" s="108" t="s">
        <v>9</v>
      </c>
      <c r="K31" s="100" t="s">
        <v>10</v>
      </c>
      <c r="L31" s="101" t="s">
        <v>83</v>
      </c>
      <c r="M31" s="7">
        <v>20</v>
      </c>
      <c r="N31" s="20" t="s">
        <v>7</v>
      </c>
      <c r="O31" s="4" t="s">
        <v>184</v>
      </c>
    </row>
    <row r="32" spans="1:15" ht="27" thickBot="1" x14ac:dyDescent="0.3">
      <c r="A32" s="105"/>
      <c r="B32" s="32" t="s">
        <v>100</v>
      </c>
      <c r="C32" s="11" t="s">
        <v>101</v>
      </c>
      <c r="D32" s="7">
        <v>10</v>
      </c>
      <c r="E32" s="7" t="s">
        <v>7</v>
      </c>
      <c r="F32" s="107"/>
      <c r="G32" s="107"/>
      <c r="H32" s="100"/>
      <c r="I32" s="107"/>
      <c r="J32" s="100"/>
      <c r="K32" s="100"/>
      <c r="L32" s="101"/>
      <c r="M32" s="7">
        <v>25</v>
      </c>
      <c r="N32" s="20" t="s">
        <v>7</v>
      </c>
      <c r="O32" s="4" t="s">
        <v>184</v>
      </c>
    </row>
    <row r="33" spans="1:15" ht="27" thickBot="1" x14ac:dyDescent="0.3">
      <c r="A33" s="105"/>
      <c r="B33" s="33" t="s">
        <v>84</v>
      </c>
      <c r="C33" s="34" t="s">
        <v>85</v>
      </c>
      <c r="D33" s="7">
        <v>15</v>
      </c>
      <c r="E33" s="7" t="s">
        <v>7</v>
      </c>
      <c r="F33" s="107"/>
      <c r="G33" s="107"/>
      <c r="H33" s="100"/>
      <c r="I33" s="107"/>
      <c r="J33" s="100"/>
      <c r="K33" s="100"/>
      <c r="L33" s="101"/>
      <c r="M33" s="7">
        <v>10</v>
      </c>
      <c r="N33" s="20" t="s">
        <v>7</v>
      </c>
      <c r="O33" s="4" t="s">
        <v>184</v>
      </c>
    </row>
    <row r="34" spans="1:15" ht="15.75" thickBot="1" x14ac:dyDescent="0.3">
      <c r="A34" s="105">
        <v>144</v>
      </c>
      <c r="B34" s="33" t="s">
        <v>79</v>
      </c>
      <c r="C34" s="34" t="s">
        <v>6</v>
      </c>
      <c r="D34" s="7">
        <v>100</v>
      </c>
      <c r="E34" s="7" t="s">
        <v>7</v>
      </c>
      <c r="F34" s="107">
        <v>6006</v>
      </c>
      <c r="G34" s="107" t="s">
        <v>8</v>
      </c>
      <c r="H34" s="100">
        <v>1</v>
      </c>
      <c r="I34" s="107">
        <v>20</v>
      </c>
      <c r="J34" s="109" t="s">
        <v>9</v>
      </c>
      <c r="K34" s="100" t="s">
        <v>10</v>
      </c>
      <c r="L34" s="101" t="s">
        <v>35</v>
      </c>
      <c r="M34" s="7">
        <v>20</v>
      </c>
      <c r="N34" s="20" t="s">
        <v>7</v>
      </c>
      <c r="O34" s="4" t="s">
        <v>184</v>
      </c>
    </row>
    <row r="35" spans="1:15" ht="27" thickBot="1" x14ac:dyDescent="0.3">
      <c r="A35" s="105"/>
      <c r="B35" s="33" t="s">
        <v>54</v>
      </c>
      <c r="C35" s="34" t="s">
        <v>55</v>
      </c>
      <c r="D35" s="7">
        <v>30</v>
      </c>
      <c r="E35" s="7" t="s">
        <v>7</v>
      </c>
      <c r="F35" s="107"/>
      <c r="G35" s="107"/>
      <c r="H35" s="100"/>
      <c r="I35" s="107"/>
      <c r="J35" s="109"/>
      <c r="K35" s="100"/>
      <c r="L35" s="101"/>
      <c r="M35" s="7">
        <v>0.25</v>
      </c>
      <c r="N35" s="20" t="s">
        <v>7</v>
      </c>
      <c r="O35" s="4" t="s">
        <v>184</v>
      </c>
    </row>
    <row r="36" spans="1:15" ht="15.75" thickBot="1" x14ac:dyDescent="0.3">
      <c r="A36" s="105"/>
      <c r="B36" s="32" t="s">
        <v>33</v>
      </c>
      <c r="C36" s="11" t="s">
        <v>34</v>
      </c>
      <c r="D36" s="7">
        <v>30</v>
      </c>
      <c r="E36" s="7" t="s">
        <v>7</v>
      </c>
      <c r="F36" s="107"/>
      <c r="G36" s="107"/>
      <c r="H36" s="100"/>
      <c r="I36" s="107"/>
      <c r="J36" s="109"/>
      <c r="K36" s="100"/>
      <c r="L36" s="101"/>
      <c r="M36" s="7">
        <v>25</v>
      </c>
      <c r="N36" s="20" t="s">
        <v>7</v>
      </c>
      <c r="O36" s="4" t="s">
        <v>184</v>
      </c>
    </row>
    <row r="37" spans="1:15" ht="15.75" thickBot="1" x14ac:dyDescent="0.3">
      <c r="A37" s="105">
        <v>145</v>
      </c>
      <c r="B37" s="33" t="s">
        <v>79</v>
      </c>
      <c r="C37" s="34" t="s">
        <v>6</v>
      </c>
      <c r="D37" s="7">
        <v>100</v>
      </c>
      <c r="E37" s="7" t="s">
        <v>7</v>
      </c>
      <c r="F37" s="110">
        <v>6006</v>
      </c>
      <c r="G37" s="110" t="s">
        <v>8</v>
      </c>
      <c r="H37" s="115">
        <v>1</v>
      </c>
      <c r="I37" s="110">
        <v>20</v>
      </c>
      <c r="J37" s="116" t="s">
        <v>9</v>
      </c>
      <c r="K37" s="115" t="s">
        <v>10</v>
      </c>
      <c r="L37" s="117" t="s">
        <v>18</v>
      </c>
      <c r="M37" s="7">
        <v>20</v>
      </c>
      <c r="N37" s="20" t="s">
        <v>7</v>
      </c>
      <c r="O37" s="4" t="s">
        <v>184</v>
      </c>
    </row>
    <row r="38" spans="1:15" ht="39.75" thickBot="1" x14ac:dyDescent="0.3">
      <c r="A38" s="105"/>
      <c r="B38" s="32" t="s">
        <v>26</v>
      </c>
      <c r="C38" s="11" t="s">
        <v>27</v>
      </c>
      <c r="D38" s="7">
        <v>20</v>
      </c>
      <c r="E38" s="7" t="s">
        <v>7</v>
      </c>
      <c r="F38" s="111"/>
      <c r="G38" s="113"/>
      <c r="H38" s="113"/>
      <c r="I38" s="113"/>
      <c r="J38" s="113"/>
      <c r="K38" s="113"/>
      <c r="L38" s="118"/>
      <c r="M38" s="7" t="s">
        <v>8</v>
      </c>
      <c r="N38" s="20" t="s">
        <v>7</v>
      </c>
      <c r="O38" s="4" t="s">
        <v>184</v>
      </c>
    </row>
    <row r="39" spans="1:15" ht="27" thickBot="1" x14ac:dyDescent="0.3">
      <c r="A39" s="105"/>
      <c r="B39" s="33" t="s">
        <v>54</v>
      </c>
      <c r="C39" s="34" t="s">
        <v>55</v>
      </c>
      <c r="D39" s="7">
        <v>30</v>
      </c>
      <c r="E39" s="7" t="s">
        <v>7</v>
      </c>
      <c r="F39" s="111"/>
      <c r="G39" s="113"/>
      <c r="H39" s="113"/>
      <c r="I39" s="113"/>
      <c r="J39" s="113"/>
      <c r="K39" s="113"/>
      <c r="L39" s="118"/>
      <c r="M39" s="7">
        <v>0.25</v>
      </c>
      <c r="N39" s="20" t="s">
        <v>7</v>
      </c>
      <c r="O39" s="4" t="s">
        <v>184</v>
      </c>
    </row>
    <row r="40" spans="1:15" ht="15.75" thickBot="1" x14ac:dyDescent="0.3">
      <c r="A40" s="105"/>
      <c r="B40" s="33" t="s">
        <v>89</v>
      </c>
      <c r="C40" s="11" t="s">
        <v>46</v>
      </c>
      <c r="D40" s="7">
        <v>10</v>
      </c>
      <c r="E40" s="7" t="s">
        <v>7</v>
      </c>
      <c r="F40" s="112"/>
      <c r="G40" s="114"/>
      <c r="H40" s="114"/>
      <c r="I40" s="114"/>
      <c r="J40" s="114"/>
      <c r="K40" s="114"/>
      <c r="L40" s="119"/>
      <c r="M40" s="7">
        <v>0.5</v>
      </c>
      <c r="N40" s="20" t="s">
        <v>7</v>
      </c>
      <c r="O40" s="4" t="s">
        <v>184</v>
      </c>
    </row>
    <row r="41" spans="1:15" ht="15.75" thickBot="1" x14ac:dyDescent="0.3">
      <c r="A41" s="105">
        <v>146</v>
      </c>
      <c r="B41" s="33" t="s">
        <v>79</v>
      </c>
      <c r="C41" s="34" t="s">
        <v>6</v>
      </c>
      <c r="D41" s="7">
        <v>100</v>
      </c>
      <c r="E41" s="7" t="s">
        <v>7</v>
      </c>
      <c r="F41" s="110">
        <v>6006</v>
      </c>
      <c r="G41" s="110" t="s">
        <v>8</v>
      </c>
      <c r="H41" s="115">
        <v>1</v>
      </c>
      <c r="I41" s="110">
        <v>20</v>
      </c>
      <c r="J41" s="116" t="s">
        <v>9</v>
      </c>
      <c r="K41" s="115" t="s">
        <v>10</v>
      </c>
      <c r="L41" s="120" t="s">
        <v>102</v>
      </c>
      <c r="M41" s="7">
        <v>20</v>
      </c>
      <c r="N41" s="20" t="s">
        <v>7</v>
      </c>
      <c r="O41" s="4" t="s">
        <v>184</v>
      </c>
    </row>
    <row r="42" spans="1:15" ht="39.75" thickBot="1" x14ac:dyDescent="0.3">
      <c r="A42" s="105"/>
      <c r="B42" s="32" t="s">
        <v>26</v>
      </c>
      <c r="C42" s="11" t="s">
        <v>27</v>
      </c>
      <c r="D42" s="7">
        <v>20</v>
      </c>
      <c r="E42" s="7" t="s">
        <v>7</v>
      </c>
      <c r="F42" s="111"/>
      <c r="G42" s="113"/>
      <c r="H42" s="113"/>
      <c r="I42" s="113"/>
      <c r="J42" s="113"/>
      <c r="K42" s="113"/>
      <c r="L42" s="121"/>
      <c r="M42" s="7">
        <v>50</v>
      </c>
      <c r="N42" s="20" t="s">
        <v>7</v>
      </c>
      <c r="O42" s="4" t="s">
        <v>184</v>
      </c>
    </row>
    <row r="43" spans="1:15" ht="27" thickBot="1" x14ac:dyDescent="0.3">
      <c r="A43" s="105"/>
      <c r="B43" s="33" t="s">
        <v>54</v>
      </c>
      <c r="C43" s="34" t="s">
        <v>55</v>
      </c>
      <c r="D43" s="7">
        <v>30</v>
      </c>
      <c r="E43" s="7" t="s">
        <v>7</v>
      </c>
      <c r="F43" s="111"/>
      <c r="G43" s="113"/>
      <c r="H43" s="113"/>
      <c r="I43" s="113"/>
      <c r="J43" s="113"/>
      <c r="K43" s="113"/>
      <c r="L43" s="121"/>
      <c r="M43" s="7">
        <v>0.25</v>
      </c>
      <c r="N43" s="20" t="s">
        <v>7</v>
      </c>
      <c r="O43" s="4" t="s">
        <v>184</v>
      </c>
    </row>
    <row r="44" spans="1:15" ht="15.75" thickBot="1" x14ac:dyDescent="0.3">
      <c r="A44" s="105"/>
      <c r="B44" s="33" t="s">
        <v>89</v>
      </c>
      <c r="C44" s="11" t="s">
        <v>46</v>
      </c>
      <c r="D44" s="7">
        <v>30</v>
      </c>
      <c r="E44" s="7" t="s">
        <v>7</v>
      </c>
      <c r="F44" s="112"/>
      <c r="G44" s="114"/>
      <c r="H44" s="114"/>
      <c r="I44" s="114"/>
      <c r="J44" s="114"/>
      <c r="K44" s="114"/>
      <c r="L44" s="122"/>
      <c r="M44" s="7">
        <v>0.5</v>
      </c>
      <c r="N44" s="20" t="s">
        <v>7</v>
      </c>
      <c r="O44" s="4" t="s">
        <v>184</v>
      </c>
    </row>
    <row r="45" spans="1:15" ht="15.75" thickBot="1" x14ac:dyDescent="0.3">
      <c r="A45" s="105">
        <v>147</v>
      </c>
      <c r="B45" s="33" t="s">
        <v>79</v>
      </c>
      <c r="C45" s="34" t="s">
        <v>6</v>
      </c>
      <c r="D45" s="7">
        <v>100</v>
      </c>
      <c r="E45" s="7" t="s">
        <v>7</v>
      </c>
      <c r="F45" s="123">
        <v>6006</v>
      </c>
      <c r="G45" s="123" t="s">
        <v>8</v>
      </c>
      <c r="H45" s="124">
        <v>1</v>
      </c>
      <c r="I45" s="123">
        <v>20</v>
      </c>
      <c r="J45" s="125" t="s">
        <v>9</v>
      </c>
      <c r="K45" s="124" t="s">
        <v>10</v>
      </c>
      <c r="L45" s="126" t="s">
        <v>35</v>
      </c>
      <c r="M45" s="7">
        <v>20</v>
      </c>
      <c r="N45" s="20" t="s">
        <v>7</v>
      </c>
      <c r="O45" s="4" t="s">
        <v>184</v>
      </c>
    </row>
    <row r="46" spans="1:15" ht="39.75" thickBot="1" x14ac:dyDescent="0.3">
      <c r="A46" s="105"/>
      <c r="B46" s="32" t="s">
        <v>26</v>
      </c>
      <c r="C46" s="11" t="s">
        <v>27</v>
      </c>
      <c r="D46" s="7">
        <v>20</v>
      </c>
      <c r="E46" s="7" t="s">
        <v>7</v>
      </c>
      <c r="F46" s="123"/>
      <c r="G46" s="123"/>
      <c r="H46" s="124"/>
      <c r="I46" s="123"/>
      <c r="J46" s="125"/>
      <c r="K46" s="124"/>
      <c r="L46" s="126"/>
      <c r="M46" s="7">
        <v>50</v>
      </c>
      <c r="N46" s="20" t="s">
        <v>7</v>
      </c>
      <c r="O46" s="4" t="s">
        <v>184</v>
      </c>
    </row>
    <row r="47" spans="1:15" ht="15.75" thickBot="1" x14ac:dyDescent="0.3">
      <c r="A47" s="105"/>
      <c r="B47" s="32" t="s">
        <v>33</v>
      </c>
      <c r="C47" s="11" t="s">
        <v>34</v>
      </c>
      <c r="D47" s="7">
        <v>15</v>
      </c>
      <c r="E47" s="7" t="s">
        <v>7</v>
      </c>
      <c r="F47" s="123"/>
      <c r="G47" s="123"/>
      <c r="H47" s="124"/>
      <c r="I47" s="123"/>
      <c r="J47" s="125"/>
      <c r="K47" s="124"/>
      <c r="L47" s="126"/>
      <c r="M47" s="7">
        <v>25</v>
      </c>
      <c r="N47" s="20" t="s">
        <v>7</v>
      </c>
      <c r="O47" s="4" t="s">
        <v>184</v>
      </c>
    </row>
    <row r="48" spans="1:15" ht="27" thickBot="1" x14ac:dyDescent="0.3">
      <c r="A48" s="105"/>
      <c r="B48" s="35" t="s">
        <v>52</v>
      </c>
      <c r="C48" s="34" t="s">
        <v>53</v>
      </c>
      <c r="D48" s="7">
        <v>15</v>
      </c>
      <c r="E48" s="7" t="s">
        <v>7</v>
      </c>
      <c r="F48" s="123"/>
      <c r="G48" s="123"/>
      <c r="H48" s="124"/>
      <c r="I48" s="123"/>
      <c r="J48" s="125"/>
      <c r="K48" s="124"/>
      <c r="L48" s="126"/>
      <c r="M48" s="7">
        <v>5</v>
      </c>
      <c r="N48" s="20" t="s">
        <v>7</v>
      </c>
      <c r="O48" s="4" t="s">
        <v>184</v>
      </c>
    </row>
    <row r="49" spans="1:15" ht="27" thickBot="1" x14ac:dyDescent="0.3">
      <c r="A49" s="105">
        <v>148</v>
      </c>
      <c r="B49" s="33" t="s">
        <v>54</v>
      </c>
      <c r="C49" s="34" t="s">
        <v>55</v>
      </c>
      <c r="D49" s="7">
        <v>30</v>
      </c>
      <c r="E49" s="7" t="s">
        <v>7</v>
      </c>
      <c r="F49" s="123">
        <v>6006</v>
      </c>
      <c r="G49" s="123" t="s">
        <v>8</v>
      </c>
      <c r="H49" s="124">
        <v>1</v>
      </c>
      <c r="I49" s="123">
        <v>20</v>
      </c>
      <c r="J49" s="125" t="s">
        <v>9</v>
      </c>
      <c r="K49" s="124" t="s">
        <v>10</v>
      </c>
      <c r="L49" s="126" t="s">
        <v>35</v>
      </c>
      <c r="M49" s="7">
        <v>0.25</v>
      </c>
      <c r="N49" s="20" t="s">
        <v>7</v>
      </c>
      <c r="O49" s="4" t="s">
        <v>184</v>
      </c>
    </row>
    <row r="50" spans="1:15" ht="15.75" thickBot="1" x14ac:dyDescent="0.3">
      <c r="A50" s="105"/>
      <c r="B50" s="33" t="s">
        <v>89</v>
      </c>
      <c r="C50" s="11" t="s">
        <v>46</v>
      </c>
      <c r="D50" s="7">
        <v>10</v>
      </c>
      <c r="E50" s="7" t="s">
        <v>7</v>
      </c>
      <c r="F50" s="123"/>
      <c r="G50" s="123"/>
      <c r="H50" s="124"/>
      <c r="I50" s="123"/>
      <c r="J50" s="125"/>
      <c r="K50" s="124"/>
      <c r="L50" s="126"/>
      <c r="M50" s="7">
        <v>0.5</v>
      </c>
      <c r="N50" s="20" t="s">
        <v>7</v>
      </c>
      <c r="O50" s="4" t="s">
        <v>184</v>
      </c>
    </row>
    <row r="51" spans="1:15" ht="15.75" thickBot="1" x14ac:dyDescent="0.3">
      <c r="A51" s="105"/>
      <c r="B51" s="32" t="s">
        <v>33</v>
      </c>
      <c r="C51" s="11" t="s">
        <v>34</v>
      </c>
      <c r="D51" s="7">
        <v>15</v>
      </c>
      <c r="E51" s="7" t="s">
        <v>7</v>
      </c>
      <c r="F51" s="123"/>
      <c r="G51" s="123"/>
      <c r="H51" s="124"/>
      <c r="I51" s="123"/>
      <c r="J51" s="125"/>
      <c r="K51" s="124"/>
      <c r="L51" s="126"/>
      <c r="M51" s="7">
        <v>25</v>
      </c>
      <c r="N51" s="20" t="s">
        <v>7</v>
      </c>
      <c r="O51" s="4" t="s">
        <v>184</v>
      </c>
    </row>
    <row r="52" spans="1:15" ht="27" thickBot="1" x14ac:dyDescent="0.3">
      <c r="A52" s="105"/>
      <c r="B52" s="35" t="s">
        <v>52</v>
      </c>
      <c r="C52" s="34" t="s">
        <v>53</v>
      </c>
      <c r="D52" s="7">
        <v>15</v>
      </c>
      <c r="E52" s="7" t="s">
        <v>7</v>
      </c>
      <c r="F52" s="123"/>
      <c r="G52" s="123"/>
      <c r="H52" s="124"/>
      <c r="I52" s="123"/>
      <c r="J52" s="125"/>
      <c r="K52" s="124"/>
      <c r="L52" s="126"/>
      <c r="M52" s="7">
        <v>5</v>
      </c>
      <c r="N52" s="20" t="s">
        <v>7</v>
      </c>
      <c r="O52" s="4" t="s">
        <v>184</v>
      </c>
    </row>
    <row r="53" spans="1:15" ht="15.75" thickBot="1" x14ac:dyDescent="0.3">
      <c r="A53" s="105">
        <v>149</v>
      </c>
      <c r="B53" s="33" t="s">
        <v>79</v>
      </c>
      <c r="C53" s="11" t="s">
        <v>6</v>
      </c>
      <c r="D53" s="7">
        <v>3.45</v>
      </c>
      <c r="E53" s="7" t="s">
        <v>7</v>
      </c>
      <c r="F53" s="127">
        <v>6001</v>
      </c>
      <c r="G53" s="127" t="s">
        <v>8</v>
      </c>
      <c r="H53" s="127">
        <v>1</v>
      </c>
      <c r="I53" s="127">
        <v>20</v>
      </c>
      <c r="J53" s="127" t="s">
        <v>9</v>
      </c>
      <c r="K53" s="127" t="s">
        <v>10</v>
      </c>
      <c r="L53" s="129" t="s">
        <v>103</v>
      </c>
      <c r="M53" s="7">
        <v>20</v>
      </c>
      <c r="N53" s="20" t="s">
        <v>7</v>
      </c>
      <c r="O53" s="4" t="s">
        <v>184</v>
      </c>
    </row>
    <row r="54" spans="1:15" ht="39.75" thickBot="1" x14ac:dyDescent="0.3">
      <c r="A54" s="105"/>
      <c r="B54" s="33" t="s">
        <v>104</v>
      </c>
      <c r="C54" s="11" t="s">
        <v>105</v>
      </c>
      <c r="D54" s="7">
        <v>4.21</v>
      </c>
      <c r="E54" s="7" t="s">
        <v>7</v>
      </c>
      <c r="F54" s="128"/>
      <c r="G54" s="128"/>
      <c r="H54" s="128"/>
      <c r="I54" s="128"/>
      <c r="J54" s="128"/>
      <c r="K54" s="128"/>
      <c r="L54" s="130"/>
      <c r="M54" s="7">
        <v>50</v>
      </c>
      <c r="N54" s="20" t="s">
        <v>7</v>
      </c>
      <c r="O54" s="4" t="s">
        <v>184</v>
      </c>
    </row>
    <row r="55" spans="1:15" ht="15.75" thickBot="1" x14ac:dyDescent="0.3">
      <c r="A55" s="105"/>
      <c r="B55" s="33" t="s">
        <v>106</v>
      </c>
      <c r="C55" s="11" t="s">
        <v>107</v>
      </c>
      <c r="D55" s="7">
        <v>5.43</v>
      </c>
      <c r="E55" s="7" t="s">
        <v>7</v>
      </c>
      <c r="F55" s="128"/>
      <c r="G55" s="128"/>
      <c r="H55" s="128"/>
      <c r="I55" s="128"/>
      <c r="J55" s="128"/>
      <c r="K55" s="128"/>
      <c r="L55" s="130"/>
      <c r="M55" s="7">
        <v>200</v>
      </c>
      <c r="N55" s="20" t="s">
        <v>7</v>
      </c>
      <c r="O55" s="4" t="s">
        <v>184</v>
      </c>
    </row>
    <row r="56" spans="1:15" ht="39.75" thickBot="1" x14ac:dyDescent="0.3">
      <c r="A56" s="105"/>
      <c r="B56" s="33" t="s">
        <v>24</v>
      </c>
      <c r="C56" s="11" t="s">
        <v>25</v>
      </c>
      <c r="D56" s="7">
        <v>4.82</v>
      </c>
      <c r="E56" s="7" t="s">
        <v>7</v>
      </c>
      <c r="F56" s="108"/>
      <c r="G56" s="108"/>
      <c r="H56" s="108"/>
      <c r="I56" s="108"/>
      <c r="J56" s="108"/>
      <c r="K56" s="108"/>
      <c r="L56" s="131"/>
      <c r="M56" s="7">
        <v>100</v>
      </c>
      <c r="N56" s="20" t="s">
        <v>7</v>
      </c>
      <c r="O56" s="4" t="s">
        <v>184</v>
      </c>
    </row>
    <row r="57" spans="1:15" ht="15.75" thickBot="1" x14ac:dyDescent="0.3">
      <c r="A57" s="105">
        <v>150</v>
      </c>
      <c r="B57" s="33" t="s">
        <v>79</v>
      </c>
      <c r="C57" s="11" t="s">
        <v>6</v>
      </c>
      <c r="D57" s="7">
        <v>13.2</v>
      </c>
      <c r="E57" s="7" t="s">
        <v>94</v>
      </c>
      <c r="F57" s="127">
        <v>6001</v>
      </c>
      <c r="G57" s="127" t="s">
        <v>8</v>
      </c>
      <c r="H57" s="127">
        <v>1</v>
      </c>
      <c r="I57" s="127">
        <v>20</v>
      </c>
      <c r="J57" s="127" t="s">
        <v>9</v>
      </c>
      <c r="K57" s="127" t="s">
        <v>10</v>
      </c>
      <c r="L57" s="129" t="s">
        <v>103</v>
      </c>
      <c r="M57" s="7">
        <v>20</v>
      </c>
      <c r="N57" s="20" t="s">
        <v>7</v>
      </c>
      <c r="O57" s="4" t="s">
        <v>184</v>
      </c>
    </row>
    <row r="58" spans="1:15" ht="39.75" thickBot="1" x14ac:dyDescent="0.3">
      <c r="A58" s="105"/>
      <c r="B58" s="33" t="s">
        <v>104</v>
      </c>
      <c r="C58" s="11" t="s">
        <v>105</v>
      </c>
      <c r="D58" s="7">
        <v>20.3</v>
      </c>
      <c r="E58" s="7" t="s">
        <v>94</v>
      </c>
      <c r="F58" s="128"/>
      <c r="G58" s="128"/>
      <c r="H58" s="128"/>
      <c r="I58" s="128"/>
      <c r="J58" s="128"/>
      <c r="K58" s="128"/>
      <c r="L58" s="130"/>
      <c r="M58" s="7">
        <v>50</v>
      </c>
      <c r="N58" s="20" t="s">
        <v>7</v>
      </c>
      <c r="O58" s="4" t="s">
        <v>184</v>
      </c>
    </row>
    <row r="59" spans="1:15" ht="15.75" thickBot="1" x14ac:dyDescent="0.3">
      <c r="A59" s="105"/>
      <c r="B59" s="33" t="s">
        <v>106</v>
      </c>
      <c r="C59" s="36" t="s">
        <v>107</v>
      </c>
      <c r="D59" s="7">
        <v>16.3</v>
      </c>
      <c r="E59" s="7" t="s">
        <v>94</v>
      </c>
      <c r="F59" s="128"/>
      <c r="G59" s="128"/>
      <c r="H59" s="128"/>
      <c r="I59" s="128"/>
      <c r="J59" s="128"/>
      <c r="K59" s="128"/>
      <c r="L59" s="130"/>
      <c r="M59" s="7">
        <v>200</v>
      </c>
      <c r="N59" s="20" t="s">
        <v>7</v>
      </c>
      <c r="O59" s="4" t="s">
        <v>184</v>
      </c>
    </row>
    <row r="60" spans="1:15" ht="39.75" thickBot="1" x14ac:dyDescent="0.3">
      <c r="A60" s="105"/>
      <c r="B60" s="37" t="s">
        <v>24</v>
      </c>
      <c r="C60" s="38" t="s">
        <v>25</v>
      </c>
      <c r="D60" s="39">
        <v>21.3</v>
      </c>
      <c r="E60" s="39" t="s">
        <v>94</v>
      </c>
      <c r="F60" s="132"/>
      <c r="G60" s="132"/>
      <c r="H60" s="132"/>
      <c r="I60" s="132"/>
      <c r="J60" s="132"/>
      <c r="K60" s="132"/>
      <c r="L60" s="133"/>
      <c r="M60" s="39">
        <v>100</v>
      </c>
      <c r="N60" s="20" t="s">
        <v>7</v>
      </c>
      <c r="O60" s="4" t="s">
        <v>184</v>
      </c>
    </row>
    <row r="61" spans="1:15" ht="15.75" thickBot="1" x14ac:dyDescent="0.3">
      <c r="A61" s="105">
        <v>151</v>
      </c>
      <c r="B61" s="32" t="s">
        <v>33</v>
      </c>
      <c r="C61" s="11" t="s">
        <v>34</v>
      </c>
      <c r="D61" s="7">
        <v>10</v>
      </c>
      <c r="E61" s="7" t="s">
        <v>7</v>
      </c>
      <c r="F61" s="107">
        <v>6006</v>
      </c>
      <c r="G61" s="107" t="s">
        <v>8</v>
      </c>
      <c r="H61" s="100">
        <v>1</v>
      </c>
      <c r="I61" s="107">
        <v>20</v>
      </c>
      <c r="J61" s="100" t="s">
        <v>9</v>
      </c>
      <c r="K61" s="100" t="s">
        <v>21</v>
      </c>
      <c r="L61" s="134" t="s">
        <v>16</v>
      </c>
      <c r="M61" s="7">
        <v>25</v>
      </c>
      <c r="N61" s="20" t="s">
        <v>7</v>
      </c>
      <c r="O61" s="4" t="s">
        <v>184</v>
      </c>
    </row>
    <row r="62" spans="1:15" ht="27" thickBot="1" x14ac:dyDescent="0.3">
      <c r="A62" s="105"/>
      <c r="B62" s="32" t="s">
        <v>45</v>
      </c>
      <c r="C62" s="11" t="s">
        <v>46</v>
      </c>
      <c r="D62" s="7">
        <v>10</v>
      </c>
      <c r="E62" s="7" t="s">
        <v>7</v>
      </c>
      <c r="F62" s="107"/>
      <c r="G62" s="107"/>
      <c r="H62" s="100"/>
      <c r="I62" s="107"/>
      <c r="J62" s="100"/>
      <c r="K62" s="100"/>
      <c r="L62" s="134"/>
      <c r="M62" s="7">
        <v>0.5</v>
      </c>
      <c r="N62" s="20" t="s">
        <v>7</v>
      </c>
      <c r="O62" s="4" t="s">
        <v>184</v>
      </c>
    </row>
    <row r="63" spans="1:15" ht="27" thickBot="1" x14ac:dyDescent="0.3">
      <c r="A63" s="105"/>
      <c r="B63" s="32" t="s">
        <v>49</v>
      </c>
      <c r="C63" s="34" t="s">
        <v>50</v>
      </c>
      <c r="D63" s="7">
        <v>10</v>
      </c>
      <c r="E63" s="7" t="s">
        <v>7</v>
      </c>
      <c r="F63" s="107"/>
      <c r="G63" s="107"/>
      <c r="H63" s="100"/>
      <c r="I63" s="107"/>
      <c r="J63" s="100"/>
      <c r="K63" s="100"/>
      <c r="L63" s="134"/>
      <c r="M63" s="7">
        <v>1</v>
      </c>
      <c r="N63" s="20" t="s">
        <v>7</v>
      </c>
      <c r="O63" s="4" t="s">
        <v>184</v>
      </c>
    </row>
    <row r="64" spans="1:15" ht="27" thickBot="1" x14ac:dyDescent="0.3">
      <c r="A64" s="105"/>
      <c r="B64" s="32" t="s">
        <v>54</v>
      </c>
      <c r="C64" s="34" t="s">
        <v>55</v>
      </c>
      <c r="D64" s="7">
        <v>10</v>
      </c>
      <c r="E64" s="7" t="s">
        <v>7</v>
      </c>
      <c r="F64" s="107"/>
      <c r="G64" s="107"/>
      <c r="H64" s="100"/>
      <c r="I64" s="107"/>
      <c r="J64" s="100"/>
      <c r="K64" s="100"/>
      <c r="L64" s="134"/>
      <c r="M64" s="7">
        <v>0.25</v>
      </c>
      <c r="N64" s="20" t="s">
        <v>7</v>
      </c>
      <c r="O64" s="4" t="s">
        <v>184</v>
      </c>
    </row>
    <row r="65" spans="1:15" ht="27" thickBot="1" x14ac:dyDescent="0.3">
      <c r="A65" s="105"/>
      <c r="B65" s="35" t="s">
        <v>52</v>
      </c>
      <c r="C65" s="34" t="s">
        <v>53</v>
      </c>
      <c r="D65" s="7">
        <v>10</v>
      </c>
      <c r="E65" s="7" t="s">
        <v>7</v>
      </c>
      <c r="F65" s="107"/>
      <c r="G65" s="107"/>
      <c r="H65" s="100"/>
      <c r="I65" s="107"/>
      <c r="J65" s="100"/>
      <c r="K65" s="100"/>
      <c r="L65" s="134"/>
      <c r="M65" s="7">
        <v>5</v>
      </c>
      <c r="N65" s="20" t="s">
        <v>7</v>
      </c>
      <c r="O65" s="4" t="s">
        <v>184</v>
      </c>
    </row>
    <row r="66" spans="1:15" ht="15.75" thickBot="1" x14ac:dyDescent="0.3">
      <c r="A66" s="105">
        <v>152</v>
      </c>
      <c r="B66" s="33" t="s">
        <v>79</v>
      </c>
      <c r="C66" s="34" t="s">
        <v>6</v>
      </c>
      <c r="D66" s="7">
        <v>100</v>
      </c>
      <c r="E66" s="7" t="s">
        <v>7</v>
      </c>
      <c r="F66" s="123">
        <v>6006</v>
      </c>
      <c r="G66" s="123" t="s">
        <v>8</v>
      </c>
      <c r="H66" s="124">
        <v>1</v>
      </c>
      <c r="I66" s="123">
        <v>20</v>
      </c>
      <c r="J66" s="125" t="s">
        <v>9</v>
      </c>
      <c r="K66" s="124" t="s">
        <v>10</v>
      </c>
      <c r="L66" s="126" t="s">
        <v>35</v>
      </c>
      <c r="M66" s="7">
        <v>20</v>
      </c>
      <c r="N66" s="20" t="s">
        <v>7</v>
      </c>
      <c r="O66" s="4" t="s">
        <v>184</v>
      </c>
    </row>
    <row r="67" spans="1:15" ht="39.75" thickBot="1" x14ac:dyDescent="0.3">
      <c r="A67" s="105"/>
      <c r="B67" s="32" t="s">
        <v>26</v>
      </c>
      <c r="C67" s="11" t="s">
        <v>27</v>
      </c>
      <c r="D67" s="7">
        <v>20</v>
      </c>
      <c r="E67" s="7" t="s">
        <v>7</v>
      </c>
      <c r="F67" s="123"/>
      <c r="G67" s="123"/>
      <c r="H67" s="124"/>
      <c r="I67" s="123"/>
      <c r="J67" s="125"/>
      <c r="K67" s="124"/>
      <c r="L67" s="126"/>
      <c r="M67" s="7">
        <v>50</v>
      </c>
      <c r="N67" s="20" t="s">
        <v>7</v>
      </c>
      <c r="O67" s="4" t="s">
        <v>184</v>
      </c>
    </row>
    <row r="68" spans="1:15" ht="27" thickBot="1" x14ac:dyDescent="0.3">
      <c r="A68" s="105"/>
      <c r="B68" s="33" t="s">
        <v>54</v>
      </c>
      <c r="C68" s="34" t="s">
        <v>55</v>
      </c>
      <c r="D68" s="7">
        <v>30</v>
      </c>
      <c r="E68" s="7" t="s">
        <v>7</v>
      </c>
      <c r="F68" s="123"/>
      <c r="G68" s="123"/>
      <c r="H68" s="124"/>
      <c r="I68" s="123"/>
      <c r="J68" s="125"/>
      <c r="K68" s="124"/>
      <c r="L68" s="126"/>
      <c r="M68" s="7">
        <v>0.25</v>
      </c>
      <c r="N68" s="20" t="s">
        <v>7</v>
      </c>
      <c r="O68" s="4" t="s">
        <v>184</v>
      </c>
    </row>
    <row r="69" spans="1:15" ht="15.75" thickBot="1" x14ac:dyDescent="0.3">
      <c r="A69" s="105"/>
      <c r="B69" s="33" t="s">
        <v>89</v>
      </c>
      <c r="C69" s="11" t="s">
        <v>46</v>
      </c>
      <c r="D69" s="7">
        <v>10</v>
      </c>
      <c r="E69" s="7" t="s">
        <v>7</v>
      </c>
      <c r="F69" s="123"/>
      <c r="G69" s="123"/>
      <c r="H69" s="124"/>
      <c r="I69" s="123"/>
      <c r="J69" s="125"/>
      <c r="K69" s="124"/>
      <c r="L69" s="126"/>
      <c r="M69" s="7">
        <v>0.5</v>
      </c>
      <c r="N69" s="20" t="s">
        <v>7</v>
      </c>
      <c r="O69" s="4" t="s">
        <v>184</v>
      </c>
    </row>
    <row r="70" spans="1:15" ht="15.75" thickBot="1" x14ac:dyDescent="0.3">
      <c r="A70" s="105"/>
      <c r="B70" s="32" t="s">
        <v>33</v>
      </c>
      <c r="C70" s="11" t="s">
        <v>34</v>
      </c>
      <c r="D70" s="7">
        <v>15</v>
      </c>
      <c r="E70" s="7" t="s">
        <v>7</v>
      </c>
      <c r="F70" s="123"/>
      <c r="G70" s="123"/>
      <c r="H70" s="124"/>
      <c r="I70" s="123"/>
      <c r="J70" s="125"/>
      <c r="K70" s="124"/>
      <c r="L70" s="126"/>
      <c r="M70" s="7">
        <v>25</v>
      </c>
      <c r="N70" s="20" t="s">
        <v>7</v>
      </c>
      <c r="O70" s="4" t="s">
        <v>184</v>
      </c>
    </row>
    <row r="71" spans="1:15" ht="27" thickBot="1" x14ac:dyDescent="0.3">
      <c r="A71" s="105"/>
      <c r="B71" s="35" t="s">
        <v>52</v>
      </c>
      <c r="C71" s="34" t="s">
        <v>53</v>
      </c>
      <c r="D71" s="7">
        <v>15</v>
      </c>
      <c r="E71" s="7" t="s">
        <v>7</v>
      </c>
      <c r="F71" s="123"/>
      <c r="G71" s="123"/>
      <c r="H71" s="124"/>
      <c r="I71" s="123"/>
      <c r="J71" s="125"/>
      <c r="K71" s="124"/>
      <c r="L71" s="126"/>
      <c r="M71" s="7">
        <v>5</v>
      </c>
      <c r="N71" s="20" t="s">
        <v>7</v>
      </c>
      <c r="O71" s="4" t="s">
        <v>184</v>
      </c>
    </row>
  </sheetData>
  <mergeCells count="200">
    <mergeCell ref="K66:K71"/>
    <mergeCell ref="L66:L71"/>
    <mergeCell ref="A66:A71"/>
    <mergeCell ref="F66:F71"/>
    <mergeCell ref="G66:G71"/>
    <mergeCell ref="H66:H71"/>
    <mergeCell ref="I66:I71"/>
    <mergeCell ref="J66:J71"/>
    <mergeCell ref="A57:A60"/>
    <mergeCell ref="F57:F60"/>
    <mergeCell ref="G57:G60"/>
    <mergeCell ref="H57:H60"/>
    <mergeCell ref="I57:I60"/>
    <mergeCell ref="J57:J60"/>
    <mergeCell ref="K57:K60"/>
    <mergeCell ref="L57:L60"/>
    <mergeCell ref="A61:A65"/>
    <mergeCell ref="F61:F65"/>
    <mergeCell ref="G61:G65"/>
    <mergeCell ref="H61:H65"/>
    <mergeCell ref="I61:I65"/>
    <mergeCell ref="J61:J65"/>
    <mergeCell ref="K61:K65"/>
    <mergeCell ref="L61:L65"/>
    <mergeCell ref="A49:A52"/>
    <mergeCell ref="F49:F52"/>
    <mergeCell ref="G49:G52"/>
    <mergeCell ref="H49:H52"/>
    <mergeCell ref="I49:I52"/>
    <mergeCell ref="J49:J52"/>
    <mergeCell ref="K49:K52"/>
    <mergeCell ref="L49:L52"/>
    <mergeCell ref="A53:A56"/>
    <mergeCell ref="F53:F56"/>
    <mergeCell ref="G53:G56"/>
    <mergeCell ref="H53:H56"/>
    <mergeCell ref="I53:I56"/>
    <mergeCell ref="J53:J56"/>
    <mergeCell ref="K53:K56"/>
    <mergeCell ref="L53:L56"/>
    <mergeCell ref="A41:A44"/>
    <mergeCell ref="F41:F44"/>
    <mergeCell ref="G41:G44"/>
    <mergeCell ref="H41:H44"/>
    <mergeCell ref="I41:I44"/>
    <mergeCell ref="J41:J44"/>
    <mergeCell ref="K41:K44"/>
    <mergeCell ref="L41:L44"/>
    <mergeCell ref="A45:A48"/>
    <mergeCell ref="F45:F48"/>
    <mergeCell ref="G45:G48"/>
    <mergeCell ref="H45:H48"/>
    <mergeCell ref="I45:I48"/>
    <mergeCell ref="J45:J48"/>
    <mergeCell ref="K45:K48"/>
    <mergeCell ref="L45:L48"/>
    <mergeCell ref="A34:A36"/>
    <mergeCell ref="F34:F36"/>
    <mergeCell ref="G34:G36"/>
    <mergeCell ref="H34:H36"/>
    <mergeCell ref="I34:I36"/>
    <mergeCell ref="J34:J36"/>
    <mergeCell ref="K34:K36"/>
    <mergeCell ref="L34:L36"/>
    <mergeCell ref="A37:A40"/>
    <mergeCell ref="F37:F40"/>
    <mergeCell ref="G37:G40"/>
    <mergeCell ref="H37:H40"/>
    <mergeCell ref="I37:I40"/>
    <mergeCell ref="J37:J40"/>
    <mergeCell ref="K37:K40"/>
    <mergeCell ref="L37:L40"/>
    <mergeCell ref="K31:K33"/>
    <mergeCell ref="L31:L33"/>
    <mergeCell ref="K29:K30"/>
    <mergeCell ref="L29:L30"/>
    <mergeCell ref="A29:A30"/>
    <mergeCell ref="F29:F30"/>
    <mergeCell ref="G29:G30"/>
    <mergeCell ref="H29:H30"/>
    <mergeCell ref="I29:I30"/>
    <mergeCell ref="J29:J30"/>
    <mergeCell ref="A31:A33"/>
    <mergeCell ref="F31:F33"/>
    <mergeCell ref="G31:G33"/>
    <mergeCell ref="H31:H33"/>
    <mergeCell ref="I31:I33"/>
    <mergeCell ref="J31:J33"/>
    <mergeCell ref="A25:A26"/>
    <mergeCell ref="F25:F26"/>
    <mergeCell ref="G25:G26"/>
    <mergeCell ref="H25:H26"/>
    <mergeCell ref="I25:I26"/>
    <mergeCell ref="J25:J26"/>
    <mergeCell ref="K25:K26"/>
    <mergeCell ref="L25:L26"/>
    <mergeCell ref="A27:A28"/>
    <mergeCell ref="F27:F28"/>
    <mergeCell ref="G27:G28"/>
    <mergeCell ref="H27:H28"/>
    <mergeCell ref="I27:I28"/>
    <mergeCell ref="J27:J28"/>
    <mergeCell ref="K27:K28"/>
    <mergeCell ref="L27:L28"/>
    <mergeCell ref="A21:A22"/>
    <mergeCell ref="F21:F22"/>
    <mergeCell ref="G21:G22"/>
    <mergeCell ref="H21:H22"/>
    <mergeCell ref="I21:I22"/>
    <mergeCell ref="J21:J22"/>
    <mergeCell ref="K21:K22"/>
    <mergeCell ref="L21:L22"/>
    <mergeCell ref="A23:A24"/>
    <mergeCell ref="F23:F24"/>
    <mergeCell ref="G23:G24"/>
    <mergeCell ref="H23:H24"/>
    <mergeCell ref="I23:I24"/>
    <mergeCell ref="J23:J24"/>
    <mergeCell ref="K23:K24"/>
    <mergeCell ref="L23:L24"/>
    <mergeCell ref="A17:A18"/>
    <mergeCell ref="F17:F18"/>
    <mergeCell ref="G17:G18"/>
    <mergeCell ref="H17:H18"/>
    <mergeCell ref="I17:I18"/>
    <mergeCell ref="J17:J18"/>
    <mergeCell ref="K17:K18"/>
    <mergeCell ref="L17:L18"/>
    <mergeCell ref="A19:A20"/>
    <mergeCell ref="F19:F20"/>
    <mergeCell ref="G19:G20"/>
    <mergeCell ref="H19:H20"/>
    <mergeCell ref="I19:I20"/>
    <mergeCell ref="J19:J20"/>
    <mergeCell ref="K19:K20"/>
    <mergeCell ref="L19:L20"/>
    <mergeCell ref="A13:A14"/>
    <mergeCell ref="F13:F14"/>
    <mergeCell ref="G13:G14"/>
    <mergeCell ref="H13:H14"/>
    <mergeCell ref="I13:I14"/>
    <mergeCell ref="J13:J14"/>
    <mergeCell ref="K13:K14"/>
    <mergeCell ref="L13:L14"/>
    <mergeCell ref="A15:A16"/>
    <mergeCell ref="F15:F16"/>
    <mergeCell ref="G15:G16"/>
    <mergeCell ref="H15:H16"/>
    <mergeCell ref="I15:I16"/>
    <mergeCell ref="J15:J16"/>
    <mergeCell ref="K15:K16"/>
    <mergeCell ref="L15:L16"/>
    <mergeCell ref="A9:A10"/>
    <mergeCell ref="F9:F10"/>
    <mergeCell ref="G9:G10"/>
    <mergeCell ref="H9:H10"/>
    <mergeCell ref="I9:I10"/>
    <mergeCell ref="J9:J10"/>
    <mergeCell ref="K9:K10"/>
    <mergeCell ref="L9:L10"/>
    <mergeCell ref="A11:A12"/>
    <mergeCell ref="F11:F12"/>
    <mergeCell ref="G11:G12"/>
    <mergeCell ref="H11:H12"/>
    <mergeCell ref="I11:I12"/>
    <mergeCell ref="J11:J12"/>
    <mergeCell ref="K11:K12"/>
    <mergeCell ref="L11:L12"/>
    <mergeCell ref="A5:A6"/>
    <mergeCell ref="F5:F6"/>
    <mergeCell ref="G5:G6"/>
    <mergeCell ref="H5:H6"/>
    <mergeCell ref="I5:I6"/>
    <mergeCell ref="J5:J6"/>
    <mergeCell ref="K5:K6"/>
    <mergeCell ref="L5:L6"/>
    <mergeCell ref="A7:A8"/>
    <mergeCell ref="F7:F8"/>
    <mergeCell ref="G7:G8"/>
    <mergeCell ref="H7:H8"/>
    <mergeCell ref="I7:I8"/>
    <mergeCell ref="J7:J8"/>
    <mergeCell ref="K7:K8"/>
    <mergeCell ref="L7:L8"/>
    <mergeCell ref="A1:A2"/>
    <mergeCell ref="F1:F2"/>
    <mergeCell ref="G1:G2"/>
    <mergeCell ref="H1:H2"/>
    <mergeCell ref="I1:I2"/>
    <mergeCell ref="J1:J2"/>
    <mergeCell ref="K1:K2"/>
    <mergeCell ref="L1:L2"/>
    <mergeCell ref="A3:A4"/>
    <mergeCell ref="F3:F4"/>
    <mergeCell ref="G3:G4"/>
    <mergeCell ref="H3:H4"/>
    <mergeCell ref="I3:I4"/>
    <mergeCell ref="J3:J4"/>
    <mergeCell ref="K3:K4"/>
    <mergeCell ref="L3:L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7FFFFF5F209BE4A9C95578AB973A58B" ma:contentTypeVersion="6" ma:contentTypeDescription="Create a new document." ma:contentTypeScope="" ma:versionID="cd0dfb279b3491f3d26960d14df6e38e">
  <xsd:schema xmlns:xsd="http://www.w3.org/2001/XMLSchema" xmlns:xs="http://www.w3.org/2001/XMLSchema" xmlns:p="http://schemas.microsoft.com/office/2006/metadata/properties" xmlns:ns2="64400d0e-1bf3-4513-89f6-8d0f40c8946d" targetNamespace="http://schemas.microsoft.com/office/2006/metadata/properties" ma:root="true" ma:fieldsID="c64e0a31afc8a62b8d7ae8c992fc79bb" ns2:_="">
    <xsd:import namespace="64400d0e-1bf3-4513-89f6-8d0f40c8946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400d0e-1bf3-4513-89f6-8d0f40c894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757A463-9FBC-458F-9E8D-7A446FCA53E0}">
  <ds:schemaRefs>
    <ds:schemaRef ds:uri="http://schemas.microsoft.com/sharepoint/v3/contenttype/forms"/>
  </ds:schemaRefs>
</ds:datastoreItem>
</file>

<file path=customXml/itemProps2.xml><?xml version="1.0" encoding="utf-8"?>
<ds:datastoreItem xmlns:ds="http://schemas.openxmlformats.org/officeDocument/2006/customXml" ds:itemID="{9C5DC0EA-69B3-4B2B-97C2-F1BEE30787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400d0e-1bf3-4513-89f6-8d0f40c894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BD37D3F-9936-48C0-B5C4-C26E1CE905D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New cartridges</vt:lpstr>
      <vt:lpstr>Other test cases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Kanak Verma</dc:creator>
  <cp:lastModifiedBy>kanak</cp:lastModifiedBy>
  <dcterms:created xsi:type="dcterms:W3CDTF">2019-11-15T04:42:23Z</dcterms:created>
  <dcterms:modified xsi:type="dcterms:W3CDTF">2020-11-08T06:19:10Z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0x010100D7FFFFF5F209BE4A9C95578AB973A58B</vt:lpwstr>
  </property>
</Properties>
</file>