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" l="1"/>
  <c r="C33" i="3"/>
  <c r="D33" i="3"/>
  <c r="B34" i="3"/>
  <c r="C34" i="3"/>
  <c r="D34" i="3"/>
  <c r="B35" i="3"/>
  <c r="C35" i="3"/>
  <c r="D35" i="3"/>
  <c r="B36" i="3"/>
  <c r="C36" i="3"/>
  <c r="D36" i="3"/>
  <c r="C32" i="3"/>
  <c r="D32" i="3"/>
  <c r="B32" i="3"/>
  <c r="I27" i="3"/>
  <c r="I28" i="3"/>
  <c r="I26" i="3"/>
  <c r="H27" i="3"/>
  <c r="H28" i="3"/>
  <c r="H26" i="3"/>
  <c r="D38" i="3" l="1"/>
  <c r="C38" i="3"/>
  <c r="B38" i="3"/>
  <c r="C37" i="3"/>
  <c r="D37" i="3"/>
  <c r="B37" i="3"/>
  <c r="D15" i="2" l="1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D78" i="2"/>
  <c r="E78" i="2"/>
  <c r="F78" i="2"/>
  <c r="G78" i="2"/>
  <c r="D79" i="2"/>
  <c r="E79" i="2"/>
  <c r="F79" i="2"/>
  <c r="G79" i="2"/>
  <c r="D80" i="2"/>
  <c r="E80" i="2"/>
  <c r="F80" i="2"/>
  <c r="G80" i="2"/>
  <c r="D81" i="2"/>
  <c r="E81" i="2"/>
  <c r="F81" i="2"/>
  <c r="G81" i="2"/>
  <c r="D82" i="2"/>
  <c r="E82" i="2"/>
  <c r="F82" i="2"/>
  <c r="G82" i="2"/>
  <c r="D83" i="2"/>
  <c r="E83" i="2"/>
  <c r="F83" i="2"/>
  <c r="G83" i="2"/>
  <c r="D84" i="2"/>
  <c r="E84" i="2"/>
  <c r="F84" i="2"/>
  <c r="G84" i="2"/>
  <c r="D85" i="2"/>
  <c r="E85" i="2"/>
  <c r="F85" i="2"/>
  <c r="G85" i="2"/>
  <c r="D86" i="2"/>
  <c r="E86" i="2"/>
  <c r="F86" i="2"/>
  <c r="G86" i="2"/>
  <c r="D87" i="2"/>
  <c r="E87" i="2"/>
  <c r="F87" i="2"/>
  <c r="G8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D99" i="2"/>
  <c r="E99" i="2"/>
  <c r="F99" i="2"/>
  <c r="G99" i="2"/>
  <c r="D100" i="2"/>
  <c r="E100" i="2"/>
  <c r="F100" i="2"/>
  <c r="G100" i="2"/>
  <c r="D101" i="2"/>
  <c r="E101" i="2"/>
  <c r="F101" i="2"/>
  <c r="G101" i="2"/>
  <c r="D102" i="2"/>
  <c r="E102" i="2"/>
  <c r="F102" i="2"/>
  <c r="G102" i="2"/>
  <c r="D103" i="2"/>
  <c r="E103" i="2"/>
  <c r="F103" i="2"/>
  <c r="G103" i="2"/>
  <c r="D104" i="2"/>
  <c r="E104" i="2"/>
  <c r="F104" i="2"/>
  <c r="G104" i="2"/>
  <c r="D105" i="2"/>
  <c r="E105" i="2"/>
  <c r="F105" i="2"/>
  <c r="G105" i="2"/>
  <c r="D106" i="2"/>
  <c r="E106" i="2"/>
  <c r="F106" i="2"/>
  <c r="G106" i="2"/>
  <c r="D107" i="2"/>
  <c r="E107" i="2"/>
  <c r="F107" i="2"/>
  <c r="G107" i="2"/>
  <c r="D108" i="2"/>
  <c r="E108" i="2"/>
  <c r="F108" i="2"/>
  <c r="G108" i="2"/>
  <c r="D109" i="2"/>
  <c r="E109" i="2"/>
  <c r="F109" i="2"/>
  <c r="G109" i="2"/>
  <c r="D110" i="2"/>
  <c r="E110" i="2"/>
  <c r="F110" i="2"/>
  <c r="G110" i="2"/>
  <c r="D111" i="2"/>
  <c r="E111" i="2"/>
  <c r="F111" i="2"/>
  <c r="G111" i="2"/>
  <c r="D112" i="2"/>
  <c r="E112" i="2"/>
  <c r="F112" i="2"/>
  <c r="G112" i="2"/>
  <c r="D113" i="2"/>
  <c r="E113" i="2"/>
  <c r="F113" i="2"/>
  <c r="G113" i="2"/>
  <c r="D14" i="2"/>
  <c r="E14" i="2"/>
  <c r="F14" i="2"/>
  <c r="G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4" i="2"/>
  <c r="F17" i="1"/>
  <c r="P8" i="1"/>
  <c r="O8" i="1"/>
  <c r="L8" i="1"/>
  <c r="J8" i="1"/>
  <c r="D115" i="2" l="1"/>
  <c r="C115" i="2"/>
  <c r="G115" i="2"/>
  <c r="F115" i="2"/>
  <c r="E115" i="2"/>
  <c r="E114" i="2"/>
  <c r="C114" i="2"/>
  <c r="D114" i="2"/>
  <c r="G114" i="2"/>
  <c r="F114" i="2"/>
</calcChain>
</file>

<file path=xl/sharedStrings.xml><?xml version="1.0" encoding="utf-8"?>
<sst xmlns="http://schemas.openxmlformats.org/spreadsheetml/2006/main" count="120" uniqueCount="86">
  <si>
    <t>The average adult weight be about 70 kgs with a variance of 200. What is the probability</t>
  </si>
  <si>
    <t>The maximum weight that an elevator in an apartment complex can accommodate is 800kg.</t>
  </si>
  <si>
    <t>that the lift safely reaches the ground when there are 10 adults in the lift?</t>
  </si>
  <si>
    <t xml:space="preserve">Ans: </t>
  </si>
  <si>
    <t>Given mean= 70</t>
  </si>
  <si>
    <t>variance = 200</t>
  </si>
  <si>
    <t>hence mean for 10 adults =</t>
  </si>
  <si>
    <t>variance for 10 adults =</t>
  </si>
  <si>
    <t>Mean</t>
  </si>
  <si>
    <t>Variance</t>
  </si>
  <si>
    <t xml:space="preserve"> mean for 10 adults </t>
  </si>
  <si>
    <t xml:space="preserve">variance for 10 adults </t>
  </si>
  <si>
    <t>10*200</t>
  </si>
  <si>
    <t>10*70</t>
  </si>
  <si>
    <r>
      <t>therefore standard deviation sd = </t>
    </r>
    <r>
      <rPr>
        <sz val="13.3"/>
        <color rgb="FF3E4D5C"/>
        <rFont val="Times New Roman"/>
        <family val="1"/>
      </rPr>
      <t>sqrt(2000)</t>
    </r>
  </si>
  <si>
    <t>If the weight &gt; 800 kg causes the elevator to "unsafely" reach the ground, then we can find the upper tail of our normal distribution:</t>
  </si>
  <si>
    <t>P(Weight of 10 adults &gt; 800 kg).</t>
  </si>
  <si>
    <t>Z-score =</t>
  </si>
  <si>
    <t>(X−mu)​/(SD)=</t>
  </si>
  <si>
    <t>SD</t>
  </si>
  <si>
    <t xml:space="preserve">Z-score </t>
  </si>
  <si>
    <t>(800-700)/44.72136=</t>
  </si>
  <si>
    <t>Hence P( Z &lt;2.24), using z table we get 0.9875 or 98.75%</t>
  </si>
  <si>
    <t>Hence it is safe to reach the ground when there are 10 adults in the lift.</t>
  </si>
  <si>
    <t>The life of a 60- watt light bulb in hours is known to be normally distributed with σ = 25</t>
  </si>
  <si>
    <t>hours. Create 5 different random samples of 100 bulbs each which has a mean life of x_bar ~</t>
  </si>
  <si>
    <t>1000 hours and perform one-way ANOVA with state it.</t>
  </si>
  <si>
    <t>Ans:</t>
  </si>
  <si>
    <t>The function</t>
  </si>
  <si>
    <t>NORMINV(RAND(),mean,standard deviation)</t>
  </si>
  <si>
    <t>Is used to generate random numbers from a normal distribution with Mean =1000 and Standard deviation=25</t>
  </si>
  <si>
    <t>Sr.</t>
  </si>
  <si>
    <t>The 5 samples are found to have the following distribution:</t>
  </si>
  <si>
    <t>Sample</t>
  </si>
  <si>
    <t>sample of size 100</t>
  </si>
  <si>
    <t>One way ANOVA tests the null hypothesis that the samples are drawn from populations with</t>
  </si>
  <si>
    <r>
      <t>equal means. The hypothesis is rejected if the P-value from the test is less than the required </t>
    </r>
    <r>
      <rPr>
        <i/>
        <sz val="13.3"/>
        <color rgb="FF3E4D5C"/>
        <rFont val="KaTeX_Math"/>
      </rPr>
      <t>α</t>
    </r>
  </si>
  <si>
    <t>comparing 3 or more samples.</t>
  </si>
  <si>
    <r>
      <t>level </t>
    </r>
    <r>
      <rPr>
        <sz val="13.3"/>
        <color theme="1"/>
        <rFont val="Calibri"/>
        <family val="2"/>
        <scheme val="minor"/>
      </rPr>
      <t>(0.05)</t>
    </r>
    <r>
      <rPr>
        <sz val="11"/>
        <color theme="1"/>
        <rFont val="Calibri"/>
        <family val="2"/>
        <scheme val="minor"/>
      </rPr>
      <t>or if the F test statistic is greater than the critical value. The F test is useful when</t>
    </r>
  </si>
  <si>
    <t>the samples are drawn from populations with different means</t>
  </si>
  <si>
    <t>Fifteen trainees in a technical program are randomly assigned to three different types of</t>
  </si>
  <si>
    <t>instructional approaches, all of which are concerned with developing a specified level of skill</t>
  </si>
  <si>
    <t>in computer-assisted design. The achievement test scores at the conclusion of the</t>
  </si>
  <si>
    <t>instructional unit are reported in Table along with the mean performance score associated</t>
  </si>
  <si>
    <t>with each instructional approach. Use the analysis of variance procedure to test the null</t>
  </si>
  <si>
    <t>hypothesis that the three-sample means were obtained from the same population, using the</t>
  </si>
  <si>
    <t>5 percent level of significance for the test.</t>
  </si>
  <si>
    <t xml:space="preserve">Mean </t>
  </si>
  <si>
    <t>Sum</t>
  </si>
  <si>
    <t>We have the sample of the scores of 15 students (A1 Group, A2 Group, A3 Group).</t>
  </si>
  <si>
    <t>Each group consists of 5 students. We calculate the mean of each group. We should find out</t>
  </si>
  <si>
    <t>whether these means are different significantly (whether they were chosen from the different</t>
  </si>
  <si>
    <t>Anova: Single Factor</t>
  </si>
  <si>
    <t>SUMMARY</t>
  </si>
  <si>
    <t>Groups</t>
  </si>
  <si>
    <t>Count</t>
  </si>
  <si>
    <t>Average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</si>
  <si>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</si>
  <si>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</si>
  <si>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</si>
  <si>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</si>
  <si>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</si>
  <si>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</si>
  <si>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</si>
  <si>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</si>
  <si>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</si>
  <si>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</si>
  <si>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</si>
  <si>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</si>
  <si>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</si>
  <si>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</si>
  <si>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</si>
  <si>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</si>
  <si>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Instrumental Method</t>
  </si>
  <si>
    <t>A1</t>
  </si>
  <si>
    <t>A2</t>
  </si>
  <si>
    <t>A3</t>
  </si>
  <si>
    <t>Test Scores</t>
  </si>
  <si>
    <t>Total Score</t>
  </si>
  <si>
    <t>Mean Test Score</t>
  </si>
  <si>
    <t xml:space="preserve">Sum </t>
  </si>
  <si>
    <r>
      <t>Using Single-Factor ANOVA in Excel we get </t>
    </r>
    <r>
      <rPr>
        <i/>
        <sz val="13.3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-value </t>
    </r>
    <r>
      <rPr>
        <sz val="13.3"/>
        <color theme="1"/>
        <rFont val="Calibri"/>
        <family val="2"/>
        <scheme val="minor"/>
      </rPr>
      <t xml:space="preserve">≈0.57 &gt; </t>
    </r>
    <r>
      <rPr>
        <i/>
        <sz val="13.3"/>
        <color theme="1"/>
        <rFont val="Calibri"/>
        <family val="2"/>
        <scheme val="minor"/>
      </rPr>
      <t>α</t>
    </r>
    <r>
      <rPr>
        <sz val="13.3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 So we accept </t>
    </r>
    <r>
      <rPr>
        <i/>
        <sz val="13.3"/>
        <color theme="1"/>
        <rFont val="Calibri"/>
        <family val="2"/>
        <scheme val="minor"/>
      </rPr>
      <t>H</t>
    </r>
    <r>
      <rPr>
        <sz val="7.7"/>
        <color theme="1"/>
        <rFont val="Calibri"/>
        <family val="2"/>
        <scheme val="minor"/>
      </rPr>
      <t>0</t>
    </r>
    <r>
      <rPr>
        <sz val="1"/>
        <color theme="1"/>
        <rFont val="Calibri"/>
        <family val="2"/>
        <scheme val="minor"/>
      </rPr>
      <t>​</t>
    </r>
    <r>
      <rPr>
        <sz val="13.3"/>
        <color theme="1"/>
        <rFont val="Calibri"/>
        <family val="2"/>
        <scheme val="minor"/>
      </rPr>
      <t>.</t>
    </r>
  </si>
  <si>
    <t>Three different types of the instructional approaches have the same effect on the students.</t>
  </si>
  <si>
    <r>
      <t>populations),</t>
    </r>
    <r>
      <rPr>
        <i/>
        <sz val="13.3"/>
        <color theme="1"/>
        <rFont val="Calibri"/>
        <family val="2"/>
        <scheme val="minor"/>
      </rPr>
      <t>α</t>
    </r>
    <r>
      <rPr>
        <sz val="13.3"/>
        <color theme="1"/>
        <rFont val="Calibri"/>
        <family val="2"/>
        <scheme val="minor"/>
      </rPr>
      <t>=0.05.</t>
    </r>
  </si>
  <si>
    <r>
      <t>H</t>
    </r>
    <r>
      <rPr>
        <sz val="7.7"/>
        <color theme="1"/>
        <rFont val="Calibri"/>
        <family val="2"/>
        <scheme val="minor"/>
      </rPr>
      <t>0</t>
    </r>
    <r>
      <rPr>
        <sz val="1"/>
        <color theme="1"/>
        <rFont val="Calibri"/>
        <family val="2"/>
        <scheme val="minor"/>
      </rPr>
      <t>​</t>
    </r>
    <r>
      <rPr>
        <sz val="14"/>
        <color theme="1"/>
        <rFont val="Calibri"/>
        <family val="2"/>
        <scheme val="minor"/>
      </rPr>
      <t>:</t>
    </r>
    <r>
      <rPr>
        <i/>
        <sz val="14"/>
        <color theme="1"/>
        <rFont val="Calibri"/>
        <family val="2"/>
        <scheme val="minor"/>
      </rPr>
      <t>μ</t>
    </r>
    <r>
      <rPr>
        <sz val="7.7"/>
        <color theme="1"/>
        <rFont val="Calibri"/>
        <family val="2"/>
        <scheme val="minor"/>
      </rPr>
      <t>1</t>
    </r>
    <r>
      <rPr>
        <sz val="1"/>
        <color theme="1"/>
        <rFont val="Calibri"/>
        <family val="2"/>
        <scheme val="minor"/>
      </rPr>
      <t>​</t>
    </r>
    <r>
      <rPr>
        <sz val="14"/>
        <color theme="1"/>
        <rFont val="Calibri"/>
        <family val="2"/>
        <scheme val="minor"/>
      </rPr>
      <t>=</t>
    </r>
    <r>
      <rPr>
        <i/>
        <sz val="14"/>
        <color theme="1"/>
        <rFont val="Calibri"/>
        <family val="2"/>
        <scheme val="minor"/>
      </rPr>
      <t>μ</t>
    </r>
    <r>
      <rPr>
        <sz val="7.7"/>
        <color theme="1"/>
        <rFont val="Calibri"/>
        <family val="2"/>
        <scheme val="minor"/>
      </rPr>
      <t>2</t>
    </r>
    <r>
      <rPr>
        <sz val="1"/>
        <color theme="1"/>
        <rFont val="Calibri"/>
        <family val="2"/>
        <scheme val="minor"/>
      </rPr>
      <t>​</t>
    </r>
    <r>
      <rPr>
        <sz val="14"/>
        <color theme="1"/>
        <rFont val="Calibri"/>
        <family val="2"/>
        <scheme val="minor"/>
      </rPr>
      <t>=</t>
    </r>
    <r>
      <rPr>
        <i/>
        <sz val="14"/>
        <color theme="1"/>
        <rFont val="Calibri"/>
        <family val="2"/>
        <scheme val="minor"/>
      </rPr>
      <t>μ</t>
    </r>
    <r>
      <rPr>
        <sz val="7.7"/>
        <color theme="1"/>
        <rFont val="Calibri"/>
        <family val="2"/>
        <scheme val="minor"/>
      </rPr>
      <t>3</t>
    </r>
  </si>
  <si>
    <r>
      <t>H</t>
    </r>
    <r>
      <rPr>
        <sz val="7.7"/>
        <color theme="1"/>
        <rFont val="Calibri"/>
        <family val="2"/>
        <scheme val="minor"/>
      </rPr>
      <t>1</t>
    </r>
    <r>
      <rPr>
        <sz val="1"/>
        <color theme="1"/>
        <rFont val="Calibri"/>
        <family val="2"/>
        <scheme val="minor"/>
      </rPr>
      <t>​</t>
    </r>
    <r>
      <rPr>
        <sz val="14"/>
        <color theme="1"/>
        <rFont val="Calibri"/>
        <family val="2"/>
        <scheme val="minor"/>
      </rPr>
      <t>: at least one of the means is different.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</si>
</sst>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3"/>
      <color rgb="FF3E4D5C"/>
      <name val="Times New Roman"/>
      <family val="1"/>
    </font>
    <font>
      <i/>
      <sz val="13.3"/>
      <color rgb="FF3E4D5C"/>
      <name val="KaTeX_Math"/>
    </font>
    <font>
      <sz val="13.3"/>
      <color theme="1"/>
      <name val="Calibri"/>
      <family val="2"/>
      <scheme val="minor"/>
    </font>
    <font>
      <i/>
      <sz val="13.3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.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3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applyFont="1" applyFill="1" applyBorder="1" applyAlignme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19050</xdr:colOff>
      <xdr:row>14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4500"/>
          <a:ext cx="50577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workbookViewId="0">
      <selection activeCell="Q12" sqref="Q12"/>
    </sheetView>
  </sheetViews>
  <sheetFormatPr defaultRowHeight="15"/>
  <cols>
    <col min="2" max="2" width="9.140625" customWidth="1"/>
    <col min="3" max="3" width="13.140625" bestFit="1" customWidth="1"/>
  </cols>
  <sheetData>
    <row r="3" spans="1:16">
      <c r="A3">
        <v>1</v>
      </c>
      <c r="B3" t="s">
        <v>1</v>
      </c>
    </row>
    <row r="4" spans="1:16">
      <c r="B4" t="s">
        <v>0</v>
      </c>
    </row>
    <row r="5" spans="1:16">
      <c r="B5" t="s">
        <v>2</v>
      </c>
    </row>
    <row r="6" spans="1:16">
      <c r="A6" t="s">
        <v>3</v>
      </c>
    </row>
    <row r="7" spans="1:16">
      <c r="B7" t="s">
        <v>4</v>
      </c>
      <c r="H7" s="5" t="s">
        <v>8</v>
      </c>
      <c r="I7" s="5" t="s">
        <v>9</v>
      </c>
      <c r="J7" s="6" t="s">
        <v>10</v>
      </c>
      <c r="K7" s="6"/>
      <c r="L7" s="6" t="s">
        <v>11</v>
      </c>
      <c r="M7" s="6"/>
      <c r="N7" s="6"/>
      <c r="O7" s="5" t="s">
        <v>19</v>
      </c>
      <c r="P7" s="5" t="s">
        <v>20</v>
      </c>
    </row>
    <row r="8" spans="1:16">
      <c r="B8" t="s">
        <v>5</v>
      </c>
      <c r="H8" s="2">
        <v>70</v>
      </c>
      <c r="I8" s="2">
        <v>200</v>
      </c>
      <c r="J8" s="3">
        <f>H8*10</f>
        <v>700</v>
      </c>
      <c r="K8" s="3"/>
      <c r="L8" s="3">
        <f>10*200</f>
        <v>2000</v>
      </c>
      <c r="M8" s="3"/>
      <c r="N8" s="3"/>
      <c r="O8" s="2">
        <f>SQRT(2000)</f>
        <v>44.721359549995796</v>
      </c>
      <c r="P8" s="2">
        <f>(800-700)/44.72136</f>
        <v>2.2360679549995797</v>
      </c>
    </row>
    <row r="9" spans="1:16">
      <c r="B9" t="s">
        <v>6</v>
      </c>
      <c r="E9" t="s">
        <v>13</v>
      </c>
    </row>
    <row r="10" spans="1:16">
      <c r="B10" t="s">
        <v>7</v>
      </c>
      <c r="E10" t="s">
        <v>12</v>
      </c>
    </row>
    <row r="11" spans="1:16" ht="17.25">
      <c r="B11" t="s">
        <v>14</v>
      </c>
    </row>
    <row r="13" spans="1:16">
      <c r="B13" t="s">
        <v>15</v>
      </c>
    </row>
    <row r="15" spans="1:16">
      <c r="B15" t="s">
        <v>16</v>
      </c>
    </row>
    <row r="17" spans="2:6">
      <c r="B17" t="s">
        <v>17</v>
      </c>
      <c r="C17" t="s">
        <v>18</v>
      </c>
      <c r="D17" s="1" t="s">
        <v>21</v>
      </c>
      <c r="E17" s="1"/>
      <c r="F17">
        <f>P8</f>
        <v>2.2360679549995797</v>
      </c>
    </row>
    <row r="18" spans="2:6">
      <c r="B18" s="4" t="s">
        <v>22</v>
      </c>
    </row>
    <row r="19" spans="2:6">
      <c r="B19" s="4" t="s">
        <v>23</v>
      </c>
    </row>
  </sheetData>
  <mergeCells count="5">
    <mergeCell ref="J7:K7"/>
    <mergeCell ref="L7:N7"/>
    <mergeCell ref="J8:K8"/>
    <mergeCell ref="L8:N8"/>
    <mergeCell ref="D17:E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3"/>
  <sheetViews>
    <sheetView tabSelected="1" topLeftCell="A115" workbookViewId="0">
      <selection activeCell="E132" sqref="E132"/>
    </sheetView>
  </sheetViews>
  <sheetFormatPr defaultRowHeight="15"/>
  <cols>
    <col min="9" max="9" width="19.140625" bestFit="1" customWidth="1"/>
    <col min="11" max="11" width="19.140625" bestFit="1" customWidth="1"/>
    <col min="13" max="13" width="13.7109375" bestFit="1" customWidth="1"/>
    <col min="14" max="14" width="13.5703125" bestFit="1" customWidth="1"/>
    <col min="16" max="16" width="8.140625" bestFit="1" customWidth="1"/>
  </cols>
  <sheetData>
    <row r="3" spans="1:9">
      <c r="A3">
        <v>2</v>
      </c>
      <c r="B3" t="s">
        <v>24</v>
      </c>
    </row>
    <row r="4" spans="1:9">
      <c r="B4" t="s">
        <v>25</v>
      </c>
    </row>
    <row r="5" spans="1:9">
      <c r="B5" t="s">
        <v>26</v>
      </c>
    </row>
    <row r="6" spans="1:9">
      <c r="A6" t="s">
        <v>27</v>
      </c>
    </row>
    <row r="7" spans="1:9">
      <c r="B7" t="s">
        <v>28</v>
      </c>
    </row>
    <row r="9" spans="1:9">
      <c r="C9" s="4" t="s">
        <v>29</v>
      </c>
    </row>
    <row r="11" spans="1:9">
      <c r="B11" s="7" t="s">
        <v>30</v>
      </c>
    </row>
    <row r="13" spans="1:9" ht="45">
      <c r="B13" s="7" t="s">
        <v>31</v>
      </c>
      <c r="C13" s="8" t="s">
        <v>34</v>
      </c>
      <c r="D13" s="8" t="s">
        <v>34</v>
      </c>
      <c r="E13" s="8" t="s">
        <v>34</v>
      </c>
      <c r="F13" s="8" t="s">
        <v>34</v>
      </c>
      <c r="G13" s="8" t="s">
        <v>34</v>
      </c>
      <c r="H13" s="8"/>
    </row>
    <row r="14" spans="1:9">
      <c r="B14">
        <v>1</v>
      </c>
      <c r="C14">
        <f ca="1">NORMINV(RAND(),1000,25)</f>
        <v>1034.6307915277469</v>
      </c>
      <c r="D14">
        <f t="shared" ref="D14:H29" ca="1" si="0">NORMINV(RAND(),1000,25)</f>
        <v>995.94148111281572</v>
      </c>
      <c r="E14">
        <f t="shared" ca="1" si="0"/>
        <v>1010.0704730509036</v>
      </c>
      <c r="F14">
        <f t="shared" ca="1" si="0"/>
        <v>1006.0924922058371</v>
      </c>
      <c r="G14">
        <f t="shared" ca="1" si="0"/>
        <v>1006.2124694159284</v>
      </c>
    </row>
    <row r="15" spans="1:9">
      <c r="B15">
        <v>2</v>
      </c>
      <c r="C15">
        <f t="shared" ref="C15:H78" ca="1" si="1">NORMINV(RAND(),1000,25)</f>
        <v>979.77263391523616</v>
      </c>
      <c r="D15">
        <f t="shared" ca="1" si="0"/>
        <v>980.93261086961422</v>
      </c>
      <c r="E15">
        <f t="shared" ca="1" si="0"/>
        <v>999.7174376211475</v>
      </c>
      <c r="F15">
        <f t="shared" ca="1" si="0"/>
        <v>937.91373596566655</v>
      </c>
      <c r="G15">
        <f t="shared" ca="1" si="0"/>
        <v>969.75140369906205</v>
      </c>
    </row>
    <row r="16" spans="1:9">
      <c r="B16">
        <v>3</v>
      </c>
      <c r="C16">
        <f t="shared" ca="1" si="1"/>
        <v>987.80102672279531</v>
      </c>
      <c r="D16">
        <f t="shared" ca="1" si="0"/>
        <v>987.20409742933055</v>
      </c>
      <c r="E16">
        <f t="shared" ca="1" si="0"/>
        <v>1017.8915329077009</v>
      </c>
      <c r="F16">
        <f t="shared" ca="1" si="0"/>
        <v>1003.0600432890274</v>
      </c>
      <c r="G16">
        <f t="shared" ca="1" si="0"/>
        <v>1025.5059276290601</v>
      </c>
      <c r="I16" t="s">
        <v>52</v>
      </c>
    </row>
    <row r="17" spans="2:15">
      <c r="B17">
        <v>4</v>
      </c>
      <c r="C17">
        <f t="shared" ca="1" si="1"/>
        <v>999.6499285602041</v>
      </c>
      <c r="D17">
        <f t="shared" ca="1" si="0"/>
        <v>1001.1305700065185</v>
      </c>
      <c r="E17">
        <f t="shared" ca="1" si="0"/>
        <v>1041.2563320840816</v>
      </c>
      <c r="F17">
        <f t="shared" ca="1" si="0"/>
        <v>1008.9792416240398</v>
      </c>
      <c r="G17">
        <f t="shared" ca="1" si="0"/>
        <v>997.67945101077726</v>
      </c>
    </row>
    <row r="18" spans="2:15" ht="15.75" thickBot="1">
      <c r="B18">
        <v>5</v>
      </c>
      <c r="C18">
        <f t="shared" ca="1" si="1"/>
        <v>980.77017624265943</v>
      </c>
      <c r="D18">
        <f t="shared" ca="1" si="0"/>
        <v>1018.238459048612</v>
      </c>
      <c r="E18">
        <f t="shared" ca="1" si="0"/>
        <v>970.43225486388383</v>
      </c>
      <c r="F18">
        <f t="shared" ca="1" si="0"/>
        <v>1011.9570426407799</v>
      </c>
      <c r="G18">
        <f t="shared" ca="1" si="0"/>
        <v>991.94844313271324</v>
      </c>
      <c r="I18" t="s">
        <v>53</v>
      </c>
    </row>
    <row r="19" spans="2:15">
      <c r="B19">
        <v>6</v>
      </c>
      <c r="C19">
        <f t="shared" ca="1" si="1"/>
        <v>987.60359607893656</v>
      </c>
      <c r="D19">
        <f t="shared" ca="1" si="0"/>
        <v>982.98738469111049</v>
      </c>
      <c r="E19">
        <f t="shared" ca="1" si="0"/>
        <v>939.09297447589768</v>
      </c>
      <c r="F19">
        <f t="shared" ca="1" si="0"/>
        <v>1023.7048202665043</v>
      </c>
      <c r="G19">
        <f t="shared" ca="1" si="0"/>
        <v>1000.3327362866039</v>
      </c>
      <c r="I19" s="13" t="s">
        <v>54</v>
      </c>
      <c r="J19" s="13" t="s">
        <v>55</v>
      </c>
      <c r="K19" s="13" t="s">
        <v>48</v>
      </c>
      <c r="L19" s="13" t="s">
        <v>56</v>
      </c>
      <c r="M19" s="13" t="s">
        <v>9</v>
      </c>
    </row>
    <row r="20" spans="2:15">
      <c r="B20">
        <v>7</v>
      </c>
      <c r="C20">
        <f t="shared" ca="1" si="1"/>
        <v>963.69143515000906</v>
      </c>
      <c r="D20">
        <f t="shared" ca="1" si="0"/>
        <v>1005.9177626023335</v>
      </c>
      <c r="E20">
        <f t="shared" ca="1" si="0"/>
        <v>997.48827964592783</v>
      </c>
      <c r="F20">
        <f t="shared" ca="1" si="0"/>
        <v>992.63435274362837</v>
      </c>
      <c r="G20">
        <f t="shared" ca="1" si="0"/>
        <v>999.00081542143027</v>
      </c>
      <c r="I20" s="11" t="s">
        <v>57</v>
      </c>
      <c r="J20" s="11">
        <v>100</v>
      </c>
      <c r="K20" s="11">
        <v>99781.824409486944</v>
      </c>
      <c r="L20" s="11">
        <v>997.81824409486944</v>
      </c>
      <c r="M20" s="11">
        <v>636.48610527897415</v>
      </c>
    </row>
    <row r="21" spans="2:15">
      <c r="B21">
        <v>8</v>
      </c>
      <c r="C21">
        <f t="shared" ca="1" si="1"/>
        <v>1008.0450108810485</v>
      </c>
      <c r="D21">
        <f t="shared" ca="1" si="0"/>
        <v>1044.4746564494017</v>
      </c>
      <c r="E21">
        <f t="shared" ca="1" si="0"/>
        <v>961.91124404436016</v>
      </c>
      <c r="F21">
        <f t="shared" ca="1" si="0"/>
        <v>981.26807439804861</v>
      </c>
      <c r="G21">
        <f t="shared" ca="1" si="0"/>
        <v>949.23749055507471</v>
      </c>
      <c r="I21" s="11" t="s">
        <v>58</v>
      </c>
      <c r="J21" s="11">
        <v>100</v>
      </c>
      <c r="K21" s="11">
        <v>99740.823878907046</v>
      </c>
      <c r="L21" s="11">
        <v>997.40823878907042</v>
      </c>
      <c r="M21" s="11">
        <v>651.41552397915768</v>
      </c>
    </row>
    <row r="22" spans="2:15">
      <c r="B22">
        <v>9</v>
      </c>
      <c r="C22">
        <f t="shared" ca="1" si="1"/>
        <v>1025.6542875730354</v>
      </c>
      <c r="D22">
        <f t="shared" ca="1" si="0"/>
        <v>1011.0970595298667</v>
      </c>
      <c r="E22">
        <f t="shared" ca="1" si="0"/>
        <v>996.20455744186506</v>
      </c>
      <c r="F22">
        <f t="shared" ca="1" si="0"/>
        <v>1018.8870767246485</v>
      </c>
      <c r="G22">
        <f t="shared" ca="1" si="0"/>
        <v>983.14154732917154</v>
      </c>
      <c r="I22" s="11" t="s">
        <v>59</v>
      </c>
      <c r="J22" s="11">
        <v>100</v>
      </c>
      <c r="K22" s="11">
        <v>100057.16118605196</v>
      </c>
      <c r="L22" s="11">
        <v>1000.5716118605196</v>
      </c>
      <c r="M22" s="11">
        <v>619.13543458560673</v>
      </c>
    </row>
    <row r="23" spans="2:15">
      <c r="B23">
        <v>10</v>
      </c>
      <c r="C23">
        <f t="shared" ca="1" si="1"/>
        <v>1026.9998768940277</v>
      </c>
      <c r="D23">
        <f t="shared" ca="1" si="0"/>
        <v>994.67484801574631</v>
      </c>
      <c r="E23">
        <f t="shared" ca="1" si="0"/>
        <v>1020.7019355415896</v>
      </c>
      <c r="F23">
        <f t="shared" ca="1" si="0"/>
        <v>987.45102673054998</v>
      </c>
      <c r="G23">
        <f t="shared" ca="1" si="0"/>
        <v>1005.5420594955435</v>
      </c>
      <c r="I23" s="11" t="s">
        <v>60</v>
      </c>
      <c r="J23" s="11">
        <v>100</v>
      </c>
      <c r="K23" s="11">
        <v>100171.46970966138</v>
      </c>
      <c r="L23" s="11">
        <v>1001.7146970966138</v>
      </c>
      <c r="M23" s="11">
        <v>547.53873450703406</v>
      </c>
    </row>
    <row r="24" spans="2:15" ht="15.75" thickBot="1">
      <c r="B24">
        <v>11</v>
      </c>
      <c r="C24">
        <f t="shared" ca="1" si="1"/>
        <v>1005.379293447835</v>
      </c>
      <c r="D24">
        <f t="shared" ca="1" si="0"/>
        <v>1045.5866546822588</v>
      </c>
      <c r="E24">
        <f t="shared" ca="1" si="0"/>
        <v>950.39138116261711</v>
      </c>
      <c r="F24">
        <f t="shared" ca="1" si="0"/>
        <v>982.79326768408271</v>
      </c>
      <c r="G24">
        <f t="shared" ca="1" si="0"/>
        <v>947.69120073506099</v>
      </c>
      <c r="I24" s="12" t="s">
        <v>61</v>
      </c>
      <c r="J24" s="12">
        <v>100</v>
      </c>
      <c r="K24" s="12">
        <v>100122.13112650334</v>
      </c>
      <c r="L24" s="12">
        <v>1001.2213112650335</v>
      </c>
      <c r="M24" s="12">
        <v>577.34899855550316</v>
      </c>
    </row>
    <row r="25" spans="2:15">
      <c r="B25">
        <v>12</v>
      </c>
      <c r="C25">
        <f t="shared" ca="1" si="1"/>
        <v>982.35244568963481</v>
      </c>
      <c r="D25">
        <f t="shared" ca="1" si="0"/>
        <v>1047.9386859040492</v>
      </c>
      <c r="E25">
        <f t="shared" ca="1" si="0"/>
        <v>993.82318249057823</v>
      </c>
      <c r="F25">
        <f t="shared" ca="1" si="0"/>
        <v>1014.6553654878835</v>
      </c>
      <c r="G25">
        <f t="shared" ca="1" si="0"/>
        <v>974.63438972282052</v>
      </c>
    </row>
    <row r="26" spans="2:15">
      <c r="B26">
        <v>13</v>
      </c>
      <c r="C26">
        <f t="shared" ca="1" si="1"/>
        <v>1028.4905848625924</v>
      </c>
      <c r="D26">
        <f t="shared" ca="1" si="0"/>
        <v>993.40447990253585</v>
      </c>
      <c r="E26">
        <f t="shared" ca="1" si="0"/>
        <v>993.67669320528967</v>
      </c>
      <c r="F26">
        <f t="shared" ca="1" si="0"/>
        <v>998.37790818923463</v>
      </c>
      <c r="G26">
        <f t="shared" ca="1" si="0"/>
        <v>991.35706091981808</v>
      </c>
    </row>
    <row r="27" spans="2:15" ht="15.75" thickBot="1">
      <c r="B27">
        <v>14</v>
      </c>
      <c r="C27">
        <f t="shared" ca="1" si="1"/>
        <v>974.59382811578917</v>
      </c>
      <c r="D27">
        <f t="shared" ca="1" si="0"/>
        <v>1017.0233680996497</v>
      </c>
      <c r="E27">
        <f t="shared" ca="1" si="0"/>
        <v>992.53185337987645</v>
      </c>
      <c r="F27">
        <f t="shared" ca="1" si="0"/>
        <v>999.31690127699392</v>
      </c>
      <c r="G27">
        <f t="shared" ca="1" si="0"/>
        <v>992.25522859891873</v>
      </c>
      <c r="I27" t="s">
        <v>62</v>
      </c>
    </row>
    <row r="28" spans="2:15">
      <c r="B28">
        <v>15</v>
      </c>
      <c r="C28">
        <f t="shared" ca="1" si="1"/>
        <v>1011.6698064387203</v>
      </c>
      <c r="D28">
        <f t="shared" ca="1" si="0"/>
        <v>1043.7231080377501</v>
      </c>
      <c r="E28">
        <f t="shared" ca="1" si="0"/>
        <v>975.23419790860498</v>
      </c>
      <c r="F28">
        <f t="shared" ca="1" si="0"/>
        <v>1026.072813928894</v>
      </c>
      <c r="G28">
        <f t="shared" ca="1" si="0"/>
        <v>953.02076594680557</v>
      </c>
      <c r="I28" s="13" t="s">
        <v>63</v>
      </c>
      <c r="J28" s="13" t="s">
        <v>64</v>
      </c>
      <c r="K28" s="13" t="s">
        <v>65</v>
      </c>
      <c r="L28" s="13" t="s">
        <v>66</v>
      </c>
      <c r="M28" s="13" t="s">
        <v>67</v>
      </c>
      <c r="N28" s="13" t="s">
        <v>68</v>
      </c>
      <c r="O28" s="13" t="s">
        <v>69</v>
      </c>
    </row>
    <row r="29" spans="2:15">
      <c r="B29">
        <v>16</v>
      </c>
      <c r="C29">
        <f t="shared" ca="1" si="1"/>
        <v>979.32321458519323</v>
      </c>
      <c r="D29">
        <f t="shared" ca="1" si="0"/>
        <v>983.81721814475407</v>
      </c>
      <c r="E29">
        <f t="shared" ca="1" si="0"/>
        <v>1001.7096905361371</v>
      </c>
      <c r="F29">
        <f t="shared" ca="1" si="0"/>
        <v>994.62569750980606</v>
      </c>
      <c r="G29">
        <f t="shared" ca="1" si="0"/>
        <v>1007.6892540158807</v>
      </c>
      <c r="I29" s="11" t="s">
        <v>70</v>
      </c>
      <c r="J29" s="11">
        <v>53950.001311265863</v>
      </c>
      <c r="K29" s="11">
        <v>4</v>
      </c>
      <c r="L29" s="11">
        <v>13487.500327816466</v>
      </c>
      <c r="M29" s="11">
        <v>22.242471748604849</v>
      </c>
      <c r="N29" s="11">
        <v>6.6213238002744584E-17</v>
      </c>
      <c r="O29" s="11">
        <v>2.3899478444582041</v>
      </c>
    </row>
    <row r="30" spans="2:15">
      <c r="B30">
        <v>17</v>
      </c>
      <c r="C30">
        <f t="shared" ca="1" si="1"/>
        <v>991.48938496107201</v>
      </c>
      <c r="D30">
        <f t="shared" ca="1" si="1"/>
        <v>1047.7148148524727</v>
      </c>
      <c r="E30">
        <f t="shared" ca="1" si="1"/>
        <v>1002.164032211378</v>
      </c>
      <c r="F30">
        <f t="shared" ca="1" si="1"/>
        <v>1014.7231623568736</v>
      </c>
      <c r="G30">
        <f t="shared" ca="1" si="1"/>
        <v>967.91030614925921</v>
      </c>
      <c r="I30" s="11" t="s">
        <v>71</v>
      </c>
      <c r="J30" s="11">
        <v>300160.5548937213</v>
      </c>
      <c r="K30" s="11">
        <v>495</v>
      </c>
      <c r="L30" s="11">
        <v>606.38495938125516</v>
      </c>
      <c r="M30" s="11"/>
      <c r="N30" s="11"/>
      <c r="O30" s="11"/>
    </row>
    <row r="31" spans="2:15">
      <c r="B31">
        <v>18</v>
      </c>
      <c r="C31">
        <f t="shared" ca="1" si="1"/>
        <v>995.92065943082821</v>
      </c>
      <c r="D31">
        <f t="shared" ca="1" si="1"/>
        <v>986.09568031975311</v>
      </c>
      <c r="E31">
        <f t="shared" ca="1" si="1"/>
        <v>1005.9435165323395</v>
      </c>
      <c r="F31">
        <f t="shared" ca="1" si="1"/>
        <v>1007.1582985487482</v>
      </c>
      <c r="G31">
        <f t="shared" ca="1" si="1"/>
        <v>964.5280236248949</v>
      </c>
      <c r="I31" s="11"/>
      <c r="J31" s="11"/>
      <c r="K31" s="11"/>
      <c r="L31" s="11"/>
      <c r="M31" s="11"/>
      <c r="N31" s="11"/>
      <c r="O31" s="11"/>
    </row>
    <row r="32" spans="2:15" ht="15.75" thickBot="1">
      <c r="B32">
        <v>19</v>
      </c>
      <c r="C32">
        <f t="shared" ca="1" si="1"/>
        <v>1023.8360676581364</v>
      </c>
      <c r="D32">
        <f t="shared" ca="1" si="1"/>
        <v>961.0887171792981</v>
      </c>
      <c r="E32">
        <f t="shared" ca="1" si="1"/>
        <v>983.09066231360339</v>
      </c>
      <c r="F32">
        <f t="shared" ca="1" si="1"/>
        <v>1005.8510308219788</v>
      </c>
      <c r="G32">
        <f t="shared" ca="1" si="1"/>
        <v>1000.5036507908425</v>
      </c>
      <c r="I32" s="12" t="s">
        <v>72</v>
      </c>
      <c r="J32" s="12">
        <v>354110.55620498717</v>
      </c>
      <c r="K32" s="12">
        <v>499</v>
      </c>
      <c r="L32" s="12"/>
      <c r="M32" s="12"/>
      <c r="N32" s="12"/>
      <c r="O32" s="12"/>
    </row>
    <row r="33" spans="2:7">
      <c r="B33">
        <v>20</v>
      </c>
      <c r="C33">
        <f t="shared" ca="1" si="1"/>
        <v>1002.5350131786877</v>
      </c>
      <c r="D33">
        <f t="shared" ca="1" si="1"/>
        <v>995.00948321076237</v>
      </c>
      <c r="E33">
        <f t="shared" ca="1" si="1"/>
        <v>945.14834981825334</v>
      </c>
      <c r="F33">
        <f t="shared" ca="1" si="1"/>
        <v>991.03387387348471</v>
      </c>
      <c r="G33">
        <f t="shared" ca="1" si="1"/>
        <v>973.5917355719256</v>
      </c>
    </row>
    <row r="34" spans="2:7">
      <c r="B34">
        <v>21</v>
      </c>
      <c r="C34">
        <f t="shared" ca="1" si="1"/>
        <v>1002.7376628952767</v>
      </c>
      <c r="D34">
        <f t="shared" ca="1" si="1"/>
        <v>982.80347880760212</v>
      </c>
      <c r="E34">
        <f t="shared" ca="1" si="1"/>
        <v>1035.0441735392938</v>
      </c>
      <c r="F34">
        <f t="shared" ca="1" si="1"/>
        <v>996.37100263626894</v>
      </c>
      <c r="G34">
        <f t="shared" ca="1" si="1"/>
        <v>1050.5879345639014</v>
      </c>
    </row>
    <row r="35" spans="2:7">
      <c r="B35">
        <v>22</v>
      </c>
      <c r="C35">
        <f t="shared" ca="1" si="1"/>
        <v>1044.0564156887206</v>
      </c>
      <c r="D35">
        <f t="shared" ca="1" si="1"/>
        <v>1007.1143978728489</v>
      </c>
      <c r="E35">
        <f t="shared" ca="1" si="1"/>
        <v>1001.3417434632282</v>
      </c>
      <c r="F35">
        <f t="shared" ca="1" si="1"/>
        <v>974.17761298149048</v>
      </c>
      <c r="G35">
        <f t="shared" ca="1" si="1"/>
        <v>996.26040042346654</v>
      </c>
    </row>
    <row r="36" spans="2:7">
      <c r="B36">
        <v>23</v>
      </c>
      <c r="C36">
        <f t="shared" ca="1" si="1"/>
        <v>990.44230072521907</v>
      </c>
      <c r="D36">
        <f t="shared" ca="1" si="1"/>
        <v>1000.8118581164267</v>
      </c>
      <c r="E36">
        <f t="shared" ca="1" si="1"/>
        <v>961.36734026776037</v>
      </c>
      <c r="F36">
        <f t="shared" ca="1" si="1"/>
        <v>1007.1356714206034</v>
      </c>
      <c r="G36">
        <f t="shared" ca="1" si="1"/>
        <v>1040.2575747571548</v>
      </c>
    </row>
    <row r="37" spans="2:7">
      <c r="B37">
        <v>24</v>
      </c>
      <c r="C37">
        <f t="shared" ca="1" si="1"/>
        <v>991.16604128479628</v>
      </c>
      <c r="D37">
        <f t="shared" ca="1" si="1"/>
        <v>1034.1863353104441</v>
      </c>
      <c r="E37">
        <f t="shared" ca="1" si="1"/>
        <v>966.76903789215623</v>
      </c>
      <c r="F37">
        <f t="shared" ca="1" si="1"/>
        <v>970.95814689826898</v>
      </c>
      <c r="G37">
        <f t="shared" ca="1" si="1"/>
        <v>1019.762724030016</v>
      </c>
    </row>
    <row r="38" spans="2:7">
      <c r="B38">
        <v>25</v>
      </c>
      <c r="C38">
        <f t="shared" ca="1" si="1"/>
        <v>999.98205831432426</v>
      </c>
      <c r="D38">
        <f t="shared" ca="1" si="1"/>
        <v>982.25447392643196</v>
      </c>
      <c r="E38">
        <f t="shared" ca="1" si="1"/>
        <v>970.37176557123041</v>
      </c>
      <c r="F38">
        <f t="shared" ca="1" si="1"/>
        <v>1013.3128182631003</v>
      </c>
      <c r="G38">
        <f t="shared" ca="1" si="1"/>
        <v>1001.4180903373798</v>
      </c>
    </row>
    <row r="39" spans="2:7">
      <c r="B39">
        <v>26</v>
      </c>
      <c r="C39">
        <f t="shared" ca="1" si="1"/>
        <v>1010.0825474125787</v>
      </c>
      <c r="D39">
        <f t="shared" ca="1" si="1"/>
        <v>997.36283411210093</v>
      </c>
      <c r="E39">
        <f t="shared" ca="1" si="1"/>
        <v>970.32082965538496</v>
      </c>
      <c r="F39">
        <f t="shared" ca="1" si="1"/>
        <v>1036.2996727681141</v>
      </c>
      <c r="G39">
        <f t="shared" ca="1" si="1"/>
        <v>960.74093576167149</v>
      </c>
    </row>
    <row r="40" spans="2:7">
      <c r="B40">
        <v>27</v>
      </c>
      <c r="C40">
        <f t="shared" ca="1" si="1"/>
        <v>1011.4417459962154</v>
      </c>
      <c r="D40">
        <f t="shared" ca="1" si="1"/>
        <v>1056.3689771631659</v>
      </c>
      <c r="E40">
        <f t="shared" ca="1" si="1"/>
        <v>982.45361827542797</v>
      </c>
      <c r="F40">
        <f t="shared" ca="1" si="1"/>
        <v>964.17708687015931</v>
      </c>
      <c r="G40">
        <f t="shared" ca="1" si="1"/>
        <v>1021.0737545528742</v>
      </c>
    </row>
    <row r="41" spans="2:7">
      <c r="B41">
        <v>28</v>
      </c>
      <c r="C41">
        <f t="shared" ca="1" si="1"/>
        <v>1060.6240157096274</v>
      </c>
      <c r="D41">
        <f t="shared" ca="1" si="1"/>
        <v>1052.1772117833357</v>
      </c>
      <c r="E41">
        <f t="shared" ca="1" si="1"/>
        <v>1036.3416551750602</v>
      </c>
      <c r="F41">
        <f t="shared" ca="1" si="1"/>
        <v>973.39380479626232</v>
      </c>
      <c r="G41">
        <f t="shared" ca="1" si="1"/>
        <v>988.75502763877205</v>
      </c>
    </row>
    <row r="42" spans="2:7">
      <c r="B42">
        <v>29</v>
      </c>
      <c r="C42">
        <f t="shared" ca="1" si="1"/>
        <v>970.74520497442052</v>
      </c>
      <c r="D42">
        <f t="shared" ca="1" si="1"/>
        <v>979.23938450473133</v>
      </c>
      <c r="E42">
        <f t="shared" ca="1" si="1"/>
        <v>976.02418341381906</v>
      </c>
      <c r="F42">
        <f t="shared" ca="1" si="1"/>
        <v>1023.5183788981748</v>
      </c>
      <c r="G42">
        <f t="shared" ca="1" si="1"/>
        <v>1059.4368002478041</v>
      </c>
    </row>
    <row r="43" spans="2:7">
      <c r="B43">
        <v>30</v>
      </c>
      <c r="C43">
        <f t="shared" ca="1" si="1"/>
        <v>1012.7344915951585</v>
      </c>
      <c r="D43">
        <f t="shared" ca="1" si="1"/>
        <v>999.75265600170644</v>
      </c>
      <c r="E43">
        <f t="shared" ca="1" si="1"/>
        <v>971.27551045575535</v>
      </c>
      <c r="F43">
        <f t="shared" ca="1" si="1"/>
        <v>1031.744631613828</v>
      </c>
      <c r="G43">
        <f t="shared" ca="1" si="1"/>
        <v>973.44400876362499</v>
      </c>
    </row>
    <row r="44" spans="2:7">
      <c r="B44">
        <v>31</v>
      </c>
      <c r="C44">
        <f t="shared" ca="1" si="1"/>
        <v>964.97477873209471</v>
      </c>
      <c r="D44">
        <f t="shared" ca="1" si="1"/>
        <v>1022.1699934122623</v>
      </c>
      <c r="E44">
        <f t="shared" ca="1" si="1"/>
        <v>967.6355343035749</v>
      </c>
      <c r="F44">
        <f t="shared" ca="1" si="1"/>
        <v>995.65315809460219</v>
      </c>
      <c r="G44">
        <f t="shared" ca="1" si="1"/>
        <v>977.45349265480047</v>
      </c>
    </row>
    <row r="45" spans="2:7">
      <c r="B45">
        <v>32</v>
      </c>
      <c r="C45">
        <f t="shared" ca="1" si="1"/>
        <v>940.37714062398243</v>
      </c>
      <c r="D45">
        <f t="shared" ca="1" si="1"/>
        <v>1004.7976777843489</v>
      </c>
      <c r="E45">
        <f t="shared" ca="1" si="1"/>
        <v>981.55869119586839</v>
      </c>
      <c r="F45">
        <f t="shared" ca="1" si="1"/>
        <v>968.64860568945801</v>
      </c>
      <c r="G45">
        <f t="shared" ca="1" si="1"/>
        <v>1008.7518753868392</v>
      </c>
    </row>
    <row r="46" spans="2:7">
      <c r="B46">
        <v>33</v>
      </c>
      <c r="C46">
        <f t="shared" ca="1" si="1"/>
        <v>997.84139234967085</v>
      </c>
      <c r="D46">
        <f t="shared" ca="1" si="1"/>
        <v>987.73686641749362</v>
      </c>
      <c r="E46">
        <f t="shared" ca="1" si="1"/>
        <v>1025.1927909845931</v>
      </c>
      <c r="F46">
        <f t="shared" ca="1" si="1"/>
        <v>1025.923422163346</v>
      </c>
      <c r="G46">
        <f t="shared" ca="1" si="1"/>
        <v>987.08233295891955</v>
      </c>
    </row>
    <row r="47" spans="2:7">
      <c r="B47">
        <v>34</v>
      </c>
      <c r="C47">
        <f t="shared" ca="1" si="1"/>
        <v>978.61679143539732</v>
      </c>
      <c r="D47">
        <f t="shared" ca="1" si="1"/>
        <v>1038.680781494068</v>
      </c>
      <c r="E47">
        <f t="shared" ca="1" si="1"/>
        <v>958.52835060212851</v>
      </c>
      <c r="F47">
        <f t="shared" ca="1" si="1"/>
        <v>1023.3232326503422</v>
      </c>
      <c r="G47">
        <f t="shared" ca="1" si="1"/>
        <v>1006.4821639092592</v>
      </c>
    </row>
    <row r="48" spans="2:7">
      <c r="B48">
        <v>35</v>
      </c>
      <c r="C48">
        <f t="shared" ca="1" si="1"/>
        <v>996.90156669169926</v>
      </c>
      <c r="D48">
        <f t="shared" ca="1" si="1"/>
        <v>1009.8782666206432</v>
      </c>
      <c r="E48">
        <f t="shared" ca="1" si="1"/>
        <v>968.22937905105027</v>
      </c>
      <c r="F48">
        <f t="shared" ca="1" si="1"/>
        <v>956.43859297345477</v>
      </c>
      <c r="G48">
        <f t="shared" ca="1" si="1"/>
        <v>982.9663681636423</v>
      </c>
    </row>
    <row r="49" spans="2:7">
      <c r="B49">
        <v>36</v>
      </c>
      <c r="C49">
        <f t="shared" ca="1" si="1"/>
        <v>995.64299690042719</v>
      </c>
      <c r="D49">
        <f t="shared" ca="1" si="1"/>
        <v>989.06556439154394</v>
      </c>
      <c r="E49">
        <f t="shared" ca="1" si="1"/>
        <v>991.2928154699373</v>
      </c>
      <c r="F49">
        <f t="shared" ca="1" si="1"/>
        <v>1008.829013657898</v>
      </c>
      <c r="G49">
        <f t="shared" ca="1" si="1"/>
        <v>1010.9442372129711</v>
      </c>
    </row>
    <row r="50" spans="2:7">
      <c r="B50">
        <v>37</v>
      </c>
      <c r="C50">
        <f t="shared" ca="1" si="1"/>
        <v>979.7784608850468</v>
      </c>
      <c r="D50">
        <f t="shared" ca="1" si="1"/>
        <v>993.76209224769832</v>
      </c>
      <c r="E50">
        <f t="shared" ca="1" si="1"/>
        <v>999.74873934497543</v>
      </c>
      <c r="F50">
        <f t="shared" ca="1" si="1"/>
        <v>993.37084002202448</v>
      </c>
      <c r="G50">
        <f t="shared" ca="1" si="1"/>
        <v>995.85187742268113</v>
      </c>
    </row>
    <row r="51" spans="2:7">
      <c r="B51">
        <v>38</v>
      </c>
      <c r="C51">
        <f t="shared" ca="1" si="1"/>
        <v>1026.0496087909471</v>
      </c>
      <c r="D51">
        <f t="shared" ca="1" si="1"/>
        <v>1013.8595274350439</v>
      </c>
      <c r="E51">
        <f t="shared" ca="1" si="1"/>
        <v>1009.4059048907575</v>
      </c>
      <c r="F51">
        <f t="shared" ca="1" si="1"/>
        <v>1001.9862612558949</v>
      </c>
      <c r="G51">
        <f t="shared" ca="1" si="1"/>
        <v>988.09292006054602</v>
      </c>
    </row>
    <row r="52" spans="2:7">
      <c r="B52">
        <v>39</v>
      </c>
      <c r="C52">
        <f t="shared" ca="1" si="1"/>
        <v>1009.6217309734618</v>
      </c>
      <c r="D52">
        <f t="shared" ca="1" si="1"/>
        <v>1019.5696689643081</v>
      </c>
      <c r="E52">
        <f t="shared" ca="1" si="1"/>
        <v>1016.2748229877669</v>
      </c>
      <c r="F52">
        <f t="shared" ca="1" si="1"/>
        <v>969.78593307573567</v>
      </c>
      <c r="G52">
        <f t="shared" ca="1" si="1"/>
        <v>991.16806883235779</v>
      </c>
    </row>
    <row r="53" spans="2:7">
      <c r="B53">
        <v>40</v>
      </c>
      <c r="C53">
        <f t="shared" ca="1" si="1"/>
        <v>1061.5001050105141</v>
      </c>
      <c r="D53">
        <f t="shared" ca="1" si="1"/>
        <v>1023.8089896335778</v>
      </c>
      <c r="E53">
        <f t="shared" ca="1" si="1"/>
        <v>1024.2277819771812</v>
      </c>
      <c r="F53">
        <f t="shared" ca="1" si="1"/>
        <v>991.56529113357954</v>
      </c>
      <c r="G53">
        <f t="shared" ca="1" si="1"/>
        <v>971.88721994900243</v>
      </c>
    </row>
    <row r="54" spans="2:7">
      <c r="B54">
        <v>41</v>
      </c>
      <c r="C54">
        <f t="shared" ca="1" si="1"/>
        <v>983.1005924187416</v>
      </c>
      <c r="D54">
        <f t="shared" ca="1" si="1"/>
        <v>961.17461917287119</v>
      </c>
      <c r="E54">
        <f t="shared" ca="1" si="1"/>
        <v>993.23941085579372</v>
      </c>
      <c r="F54">
        <f t="shared" ca="1" si="1"/>
        <v>991.67589756344023</v>
      </c>
      <c r="G54">
        <f t="shared" ca="1" si="1"/>
        <v>945.15585376889442</v>
      </c>
    </row>
    <row r="55" spans="2:7">
      <c r="B55">
        <v>42</v>
      </c>
      <c r="C55">
        <f t="shared" ca="1" si="1"/>
        <v>992.35180012093974</v>
      </c>
      <c r="D55">
        <f t="shared" ca="1" si="1"/>
        <v>993.87873106756479</v>
      </c>
      <c r="E55">
        <f t="shared" ca="1" si="1"/>
        <v>1037.7405475845649</v>
      </c>
      <c r="F55">
        <f t="shared" ca="1" si="1"/>
        <v>1018.1815257064529</v>
      </c>
      <c r="G55">
        <f t="shared" ca="1" si="1"/>
        <v>1015.8383701482257</v>
      </c>
    </row>
    <row r="56" spans="2:7">
      <c r="B56">
        <v>43</v>
      </c>
      <c r="C56">
        <f t="shared" ca="1" si="1"/>
        <v>972.10016336758883</v>
      </c>
      <c r="D56">
        <f t="shared" ca="1" si="1"/>
        <v>1008.0019724814811</v>
      </c>
      <c r="E56">
        <f t="shared" ca="1" si="1"/>
        <v>974.48633903278437</v>
      </c>
      <c r="F56">
        <f t="shared" ca="1" si="1"/>
        <v>1004.6141660825336</v>
      </c>
      <c r="G56">
        <f t="shared" ca="1" si="1"/>
        <v>1022.1081636710403</v>
      </c>
    </row>
    <row r="57" spans="2:7">
      <c r="B57">
        <v>44</v>
      </c>
      <c r="C57">
        <f t="shared" ca="1" si="1"/>
        <v>1015.0093002958204</v>
      </c>
      <c r="D57">
        <f t="shared" ca="1" si="1"/>
        <v>1037.0314023968867</v>
      </c>
      <c r="E57">
        <f t="shared" ca="1" si="1"/>
        <v>997.52070762826463</v>
      </c>
      <c r="F57">
        <f t="shared" ca="1" si="1"/>
        <v>993.45749831381863</v>
      </c>
      <c r="G57">
        <f t="shared" ca="1" si="1"/>
        <v>1014.978736328374</v>
      </c>
    </row>
    <row r="58" spans="2:7">
      <c r="B58">
        <v>45</v>
      </c>
      <c r="C58">
        <f t="shared" ca="1" si="1"/>
        <v>1013.516616034465</v>
      </c>
      <c r="D58">
        <f t="shared" ca="1" si="1"/>
        <v>950.69586664304984</v>
      </c>
      <c r="E58">
        <f t="shared" ca="1" si="1"/>
        <v>984.92274930405165</v>
      </c>
      <c r="F58">
        <f t="shared" ca="1" si="1"/>
        <v>993.94600360085451</v>
      </c>
      <c r="G58">
        <f t="shared" ca="1" si="1"/>
        <v>1037.3490070194503</v>
      </c>
    </row>
    <row r="59" spans="2:7">
      <c r="B59">
        <v>46</v>
      </c>
      <c r="C59">
        <f t="shared" ca="1" si="1"/>
        <v>998.45029407636389</v>
      </c>
      <c r="D59">
        <f t="shared" ca="1" si="1"/>
        <v>954.47128168651568</v>
      </c>
      <c r="E59">
        <f t="shared" ca="1" si="1"/>
        <v>994.07236696520295</v>
      </c>
      <c r="F59">
        <f t="shared" ca="1" si="1"/>
        <v>1011.8456513924045</v>
      </c>
      <c r="G59">
        <f t="shared" ca="1" si="1"/>
        <v>1009.6915311376658</v>
      </c>
    </row>
    <row r="60" spans="2:7">
      <c r="B60">
        <v>47</v>
      </c>
      <c r="C60">
        <f t="shared" ca="1" si="1"/>
        <v>989.32337545213124</v>
      </c>
      <c r="D60">
        <f t="shared" ca="1" si="1"/>
        <v>978.50534235162979</v>
      </c>
      <c r="E60">
        <f t="shared" ca="1" si="1"/>
        <v>980.4190464813596</v>
      </c>
      <c r="F60">
        <f t="shared" ca="1" si="1"/>
        <v>1018.4890591161628</v>
      </c>
      <c r="G60">
        <f t="shared" ca="1" si="1"/>
        <v>1051.5878586673714</v>
      </c>
    </row>
    <row r="61" spans="2:7">
      <c r="B61">
        <v>48</v>
      </c>
      <c r="C61">
        <f t="shared" ca="1" si="1"/>
        <v>991.00885227935555</v>
      </c>
      <c r="D61">
        <f t="shared" ca="1" si="1"/>
        <v>1035.9364110961778</v>
      </c>
      <c r="E61">
        <f t="shared" ca="1" si="1"/>
        <v>989.21911724814515</v>
      </c>
      <c r="F61">
        <f t="shared" ca="1" si="1"/>
        <v>1027.063921806486</v>
      </c>
      <c r="G61">
        <f t="shared" ca="1" si="1"/>
        <v>1011.6310788120368</v>
      </c>
    </row>
    <row r="62" spans="2:7">
      <c r="B62">
        <v>49</v>
      </c>
      <c r="C62">
        <f t="shared" ca="1" si="1"/>
        <v>978.80161355142832</v>
      </c>
      <c r="D62">
        <f t="shared" ca="1" si="1"/>
        <v>1037.3059351249069</v>
      </c>
      <c r="E62">
        <f t="shared" ca="1" si="1"/>
        <v>1014.8205339801619</v>
      </c>
      <c r="F62">
        <f t="shared" ca="1" si="1"/>
        <v>1032.6840143187785</v>
      </c>
      <c r="G62">
        <f t="shared" ca="1" si="1"/>
        <v>1004.2972614990891</v>
      </c>
    </row>
    <row r="63" spans="2:7">
      <c r="B63">
        <v>50</v>
      </c>
      <c r="C63">
        <f t="shared" ca="1" si="1"/>
        <v>964.49469418689398</v>
      </c>
      <c r="D63">
        <f t="shared" ca="1" si="1"/>
        <v>1006.0943401949833</v>
      </c>
      <c r="E63">
        <f t="shared" ca="1" si="1"/>
        <v>1039.334990964071</v>
      </c>
      <c r="F63">
        <f t="shared" ca="1" si="1"/>
        <v>993.48273030553321</v>
      </c>
      <c r="G63">
        <f t="shared" ca="1" si="1"/>
        <v>1002.1363348428232</v>
      </c>
    </row>
    <row r="64" spans="2:7">
      <c r="B64">
        <v>51</v>
      </c>
      <c r="C64">
        <f t="shared" ca="1" si="1"/>
        <v>1005.0659971729649</v>
      </c>
      <c r="D64">
        <f t="shared" ca="1" si="1"/>
        <v>991.59484799819256</v>
      </c>
      <c r="E64">
        <f t="shared" ca="1" si="1"/>
        <v>1008.8326308032323</v>
      </c>
      <c r="F64">
        <f t="shared" ca="1" si="1"/>
        <v>1034.0774168142846</v>
      </c>
      <c r="G64">
        <f t="shared" ca="1" si="1"/>
        <v>1002.2664750753231</v>
      </c>
    </row>
    <row r="65" spans="2:7">
      <c r="B65">
        <v>52</v>
      </c>
      <c r="C65">
        <f t="shared" ca="1" si="1"/>
        <v>985.73360781043061</v>
      </c>
      <c r="D65">
        <f t="shared" ca="1" si="1"/>
        <v>942.17576245700184</v>
      </c>
      <c r="E65">
        <f t="shared" ca="1" si="1"/>
        <v>980.828168435154</v>
      </c>
      <c r="F65">
        <f t="shared" ca="1" si="1"/>
        <v>1028.4015771929189</v>
      </c>
      <c r="G65">
        <f t="shared" ca="1" si="1"/>
        <v>969.42709849513699</v>
      </c>
    </row>
    <row r="66" spans="2:7">
      <c r="B66">
        <v>53</v>
      </c>
      <c r="C66">
        <f t="shared" ca="1" si="1"/>
        <v>978.69191609460586</v>
      </c>
      <c r="D66">
        <f t="shared" ca="1" si="1"/>
        <v>976.42606390665492</v>
      </c>
      <c r="E66">
        <f t="shared" ca="1" si="1"/>
        <v>1027.2192618308975</v>
      </c>
      <c r="F66">
        <f t="shared" ca="1" si="1"/>
        <v>1004.774817058508</v>
      </c>
      <c r="G66">
        <f t="shared" ca="1" si="1"/>
        <v>974.32047413893201</v>
      </c>
    </row>
    <row r="67" spans="2:7">
      <c r="B67">
        <v>54</v>
      </c>
      <c r="C67">
        <f t="shared" ca="1" si="1"/>
        <v>993.01074732474615</v>
      </c>
      <c r="D67">
        <f t="shared" ca="1" si="1"/>
        <v>1035.6903911302088</v>
      </c>
      <c r="E67">
        <f t="shared" ca="1" si="1"/>
        <v>1008.5640692939523</v>
      </c>
      <c r="F67">
        <f t="shared" ca="1" si="1"/>
        <v>971.83475634157458</v>
      </c>
      <c r="G67">
        <f t="shared" ca="1" si="1"/>
        <v>1020.3188605030399</v>
      </c>
    </row>
    <row r="68" spans="2:7">
      <c r="B68">
        <v>55</v>
      </c>
      <c r="C68">
        <f t="shared" ca="1" si="1"/>
        <v>1004.808803728392</v>
      </c>
      <c r="D68">
        <f t="shared" ca="1" si="1"/>
        <v>1015.7000599536336</v>
      </c>
      <c r="E68">
        <f t="shared" ref="D68:H113" ca="1" si="2">NORMINV(RAND(),1000,25)</f>
        <v>980.8971322704457</v>
      </c>
      <c r="F68">
        <f t="shared" ca="1" si="2"/>
        <v>1038.5219305521587</v>
      </c>
      <c r="G68">
        <f t="shared" ca="1" si="2"/>
        <v>1013.1114334237196</v>
      </c>
    </row>
    <row r="69" spans="2:7">
      <c r="B69">
        <v>56</v>
      </c>
      <c r="C69">
        <f t="shared" ca="1" si="1"/>
        <v>1004.7116705363045</v>
      </c>
      <c r="D69">
        <f t="shared" ca="1" si="2"/>
        <v>970.86512114665754</v>
      </c>
      <c r="E69">
        <f t="shared" ca="1" si="2"/>
        <v>1023.0077038392595</v>
      </c>
      <c r="F69">
        <f t="shared" ca="1" si="2"/>
        <v>971.40055993790941</v>
      </c>
      <c r="G69">
        <f t="shared" ca="1" si="2"/>
        <v>987.98984971565483</v>
      </c>
    </row>
    <row r="70" spans="2:7">
      <c r="B70">
        <v>57</v>
      </c>
      <c r="C70">
        <f t="shared" ca="1" si="1"/>
        <v>991.88966753724935</v>
      </c>
      <c r="D70">
        <f t="shared" ca="1" si="2"/>
        <v>993.27931428191971</v>
      </c>
      <c r="E70">
        <f t="shared" ca="1" si="2"/>
        <v>998.8521558047961</v>
      </c>
      <c r="F70">
        <f t="shared" ca="1" si="2"/>
        <v>989.45323952480851</v>
      </c>
      <c r="G70">
        <f t="shared" ca="1" si="2"/>
        <v>1031.9285858827382</v>
      </c>
    </row>
    <row r="71" spans="2:7">
      <c r="B71">
        <v>58</v>
      </c>
      <c r="C71">
        <f t="shared" ca="1" si="1"/>
        <v>968.28669353730515</v>
      </c>
      <c r="D71">
        <f t="shared" ca="1" si="2"/>
        <v>1011.8099577628615</v>
      </c>
      <c r="E71">
        <f t="shared" ca="1" si="2"/>
        <v>982.39001205258842</v>
      </c>
      <c r="F71">
        <f t="shared" ca="1" si="2"/>
        <v>1050.8340538370658</v>
      </c>
      <c r="G71">
        <f t="shared" ca="1" si="2"/>
        <v>993.84003730466816</v>
      </c>
    </row>
    <row r="72" spans="2:7">
      <c r="B72">
        <v>59</v>
      </c>
      <c r="C72">
        <f t="shared" ca="1" si="1"/>
        <v>1026.1300155586841</v>
      </c>
      <c r="D72">
        <f t="shared" ca="1" si="2"/>
        <v>962.57595023979104</v>
      </c>
      <c r="E72">
        <f t="shared" ca="1" si="2"/>
        <v>977.70474054210933</v>
      </c>
      <c r="F72">
        <f t="shared" ca="1" si="2"/>
        <v>1054.6257387513201</v>
      </c>
      <c r="G72">
        <f t="shared" ca="1" si="2"/>
        <v>1027.8601296797067</v>
      </c>
    </row>
    <row r="73" spans="2:7">
      <c r="B73">
        <v>60</v>
      </c>
      <c r="C73">
        <f t="shared" ca="1" si="1"/>
        <v>954.58693524749856</v>
      </c>
      <c r="D73">
        <f t="shared" ca="1" si="2"/>
        <v>1007.1911181208964</v>
      </c>
      <c r="E73">
        <f t="shared" ca="1" si="2"/>
        <v>936.81507958070983</v>
      </c>
      <c r="F73">
        <f t="shared" ca="1" si="2"/>
        <v>980.88666401507896</v>
      </c>
      <c r="G73">
        <f t="shared" ca="1" si="2"/>
        <v>988.2471679755489</v>
      </c>
    </row>
    <row r="74" spans="2:7">
      <c r="B74">
        <v>61</v>
      </c>
      <c r="C74">
        <f t="shared" ca="1" si="1"/>
        <v>989.85153514019316</v>
      </c>
      <c r="D74">
        <f t="shared" ca="1" si="2"/>
        <v>1038.2313450916411</v>
      </c>
      <c r="E74">
        <f t="shared" ca="1" si="2"/>
        <v>987.33346182595926</v>
      </c>
      <c r="F74">
        <f t="shared" ca="1" si="2"/>
        <v>1001.4635710326687</v>
      </c>
      <c r="G74">
        <f t="shared" ca="1" si="2"/>
        <v>1036.9323082236583</v>
      </c>
    </row>
    <row r="75" spans="2:7">
      <c r="B75">
        <v>62</v>
      </c>
      <c r="C75">
        <f t="shared" ca="1" si="1"/>
        <v>1004.0726304285295</v>
      </c>
      <c r="D75">
        <f t="shared" ca="1" si="2"/>
        <v>1026.7861422706187</v>
      </c>
      <c r="E75">
        <f t="shared" ca="1" si="2"/>
        <v>1003.2076330143019</v>
      </c>
      <c r="F75">
        <f t="shared" ca="1" si="2"/>
        <v>961.02234905726959</v>
      </c>
      <c r="G75">
        <f t="shared" ca="1" si="2"/>
        <v>984.43169944856436</v>
      </c>
    </row>
    <row r="76" spans="2:7">
      <c r="B76">
        <v>63</v>
      </c>
      <c r="C76">
        <f t="shared" ca="1" si="1"/>
        <v>1021.9788542694578</v>
      </c>
      <c r="D76">
        <f t="shared" ca="1" si="2"/>
        <v>1009.2886114142701</v>
      </c>
      <c r="E76">
        <f t="shared" ca="1" si="2"/>
        <v>1013.204649197088</v>
      </c>
      <c r="F76">
        <f t="shared" ca="1" si="2"/>
        <v>996.42543067957126</v>
      </c>
      <c r="G76">
        <f t="shared" ca="1" si="2"/>
        <v>1030.2654794879963</v>
      </c>
    </row>
    <row r="77" spans="2:7">
      <c r="B77">
        <v>64</v>
      </c>
      <c r="C77">
        <f t="shared" ca="1" si="1"/>
        <v>1006.529807033749</v>
      </c>
      <c r="D77">
        <f t="shared" ca="1" si="2"/>
        <v>1016.6069838902273</v>
      </c>
      <c r="E77">
        <f t="shared" ca="1" si="2"/>
        <v>957.92350744602595</v>
      </c>
      <c r="F77">
        <f t="shared" ca="1" si="2"/>
        <v>976.30723855297322</v>
      </c>
      <c r="G77">
        <f t="shared" ca="1" si="2"/>
        <v>988.68416271421074</v>
      </c>
    </row>
    <row r="78" spans="2:7">
      <c r="B78">
        <v>65</v>
      </c>
      <c r="C78">
        <f t="shared" ca="1" si="1"/>
        <v>1007.5233298350108</v>
      </c>
      <c r="D78">
        <f t="shared" ca="1" si="2"/>
        <v>997.93754836828487</v>
      </c>
      <c r="E78">
        <f t="shared" ca="1" si="2"/>
        <v>1000.3560829295214</v>
      </c>
      <c r="F78">
        <f t="shared" ca="1" si="2"/>
        <v>1006.315041795718</v>
      </c>
      <c r="G78">
        <f t="shared" ca="1" si="2"/>
        <v>1007.9968573545193</v>
      </c>
    </row>
    <row r="79" spans="2:7">
      <c r="B79">
        <v>66</v>
      </c>
      <c r="C79">
        <f t="shared" ref="C79:C113" ca="1" si="3">NORMINV(RAND(),1000,25)</f>
        <v>1014.9521776862135</v>
      </c>
      <c r="D79">
        <f t="shared" ca="1" si="2"/>
        <v>989.20436350838315</v>
      </c>
      <c r="E79">
        <f t="shared" ca="1" si="2"/>
        <v>996.0365259233123</v>
      </c>
      <c r="F79">
        <f t="shared" ca="1" si="2"/>
        <v>994.87121677579853</v>
      </c>
      <c r="G79">
        <f t="shared" ca="1" si="2"/>
        <v>1006.6497046300021</v>
      </c>
    </row>
    <row r="80" spans="2:7">
      <c r="B80">
        <v>67</v>
      </c>
      <c r="C80">
        <f t="shared" ca="1" si="3"/>
        <v>1008.1090034627773</v>
      </c>
      <c r="D80">
        <f t="shared" ca="1" si="2"/>
        <v>1037.000558634352</v>
      </c>
      <c r="E80">
        <f t="shared" ca="1" si="2"/>
        <v>1046.2204734031748</v>
      </c>
      <c r="F80">
        <f t="shared" ca="1" si="2"/>
        <v>989.63125997335078</v>
      </c>
      <c r="G80">
        <f t="shared" ca="1" si="2"/>
        <v>967.79235827890284</v>
      </c>
    </row>
    <row r="81" spans="2:7">
      <c r="B81">
        <v>68</v>
      </c>
      <c r="C81">
        <f t="shared" ca="1" si="3"/>
        <v>1046.0065104739251</v>
      </c>
      <c r="D81">
        <f t="shared" ca="1" si="2"/>
        <v>977.62084278372424</v>
      </c>
      <c r="E81">
        <f t="shared" ca="1" si="2"/>
        <v>985.33928206350038</v>
      </c>
      <c r="F81">
        <f t="shared" ca="1" si="2"/>
        <v>1076.4232411435601</v>
      </c>
      <c r="G81">
        <f t="shared" ca="1" si="2"/>
        <v>996.03089808765219</v>
      </c>
    </row>
    <row r="82" spans="2:7">
      <c r="B82">
        <v>69</v>
      </c>
      <c r="C82">
        <f t="shared" ca="1" si="3"/>
        <v>1002.2475956162241</v>
      </c>
      <c r="D82">
        <f t="shared" ca="1" si="2"/>
        <v>997.58746524006654</v>
      </c>
      <c r="E82">
        <f t="shared" ca="1" si="2"/>
        <v>1024.54983818285</v>
      </c>
      <c r="F82">
        <f t="shared" ca="1" si="2"/>
        <v>1037.3475657934066</v>
      </c>
      <c r="G82">
        <f t="shared" ca="1" si="2"/>
        <v>993.25136397937922</v>
      </c>
    </row>
    <row r="83" spans="2:7">
      <c r="B83">
        <v>70</v>
      </c>
      <c r="C83">
        <f t="shared" ca="1" si="3"/>
        <v>974.86029619918895</v>
      </c>
      <c r="D83">
        <f t="shared" ca="1" si="2"/>
        <v>968.60740479310937</v>
      </c>
      <c r="E83">
        <f t="shared" ca="1" si="2"/>
        <v>990.60014037692179</v>
      </c>
      <c r="F83">
        <f t="shared" ca="1" si="2"/>
        <v>981.17366798687829</v>
      </c>
      <c r="G83">
        <f t="shared" ca="1" si="2"/>
        <v>995.71387136204146</v>
      </c>
    </row>
    <row r="84" spans="2:7">
      <c r="B84">
        <v>71</v>
      </c>
      <c r="C84">
        <f t="shared" ca="1" si="3"/>
        <v>998.34959065631756</v>
      </c>
      <c r="D84">
        <f t="shared" ca="1" si="2"/>
        <v>988.09648830021388</v>
      </c>
      <c r="E84">
        <f t="shared" ca="1" si="2"/>
        <v>1010.0924817467923</v>
      </c>
      <c r="F84">
        <f t="shared" ca="1" si="2"/>
        <v>994.35832252111095</v>
      </c>
      <c r="G84">
        <f t="shared" ca="1" si="2"/>
        <v>972.44723724202345</v>
      </c>
    </row>
    <row r="85" spans="2:7">
      <c r="B85">
        <v>72</v>
      </c>
      <c r="C85">
        <f t="shared" ca="1" si="3"/>
        <v>1009.8593089617589</v>
      </c>
      <c r="D85">
        <f t="shared" ca="1" si="2"/>
        <v>985.70828877205713</v>
      </c>
      <c r="E85">
        <f t="shared" ca="1" si="2"/>
        <v>1004.8270272153421</v>
      </c>
      <c r="F85">
        <f t="shared" ca="1" si="2"/>
        <v>990.29711539948221</v>
      </c>
      <c r="G85">
        <f t="shared" ca="1" si="2"/>
        <v>1022.688441278035</v>
      </c>
    </row>
    <row r="86" spans="2:7">
      <c r="B86">
        <v>73</v>
      </c>
      <c r="C86">
        <f t="shared" ca="1" si="3"/>
        <v>1034.0331727667242</v>
      </c>
      <c r="D86">
        <f t="shared" ca="1" si="2"/>
        <v>937.77971999310012</v>
      </c>
      <c r="E86">
        <f t="shared" ca="1" si="2"/>
        <v>984.58125633769794</v>
      </c>
      <c r="F86">
        <f t="shared" ca="1" si="2"/>
        <v>1016.6544765521443</v>
      </c>
      <c r="G86">
        <f t="shared" ca="1" si="2"/>
        <v>1017.259410032129</v>
      </c>
    </row>
    <row r="87" spans="2:7">
      <c r="B87">
        <v>74</v>
      </c>
      <c r="C87">
        <f t="shared" ca="1" si="3"/>
        <v>1024.0933889682226</v>
      </c>
      <c r="D87">
        <f t="shared" ca="1" si="2"/>
        <v>988.38859153086207</v>
      </c>
      <c r="E87">
        <f t="shared" ca="1" si="2"/>
        <v>987.44264493124228</v>
      </c>
      <c r="F87">
        <f t="shared" ca="1" si="2"/>
        <v>968.895897570942</v>
      </c>
      <c r="G87">
        <f t="shared" ca="1" si="2"/>
        <v>969.53971798418092</v>
      </c>
    </row>
    <row r="88" spans="2:7">
      <c r="B88">
        <v>75</v>
      </c>
      <c r="C88">
        <f t="shared" ca="1" si="3"/>
        <v>971.9363077309755</v>
      </c>
      <c r="D88">
        <f t="shared" ca="1" si="2"/>
        <v>1029.9296787338828</v>
      </c>
      <c r="E88">
        <f t="shared" ca="1" si="2"/>
        <v>995.77711252893289</v>
      </c>
      <c r="F88">
        <f t="shared" ca="1" si="2"/>
        <v>1011.7506425813738</v>
      </c>
      <c r="G88">
        <f t="shared" ca="1" si="2"/>
        <v>977.79776464491863</v>
      </c>
    </row>
    <row r="89" spans="2:7">
      <c r="B89">
        <v>76</v>
      </c>
      <c r="C89">
        <f t="shared" ca="1" si="3"/>
        <v>991.0592343539787</v>
      </c>
      <c r="D89">
        <f t="shared" ca="1" si="2"/>
        <v>1003.3569194369001</v>
      </c>
      <c r="E89">
        <f t="shared" ca="1" si="2"/>
        <v>983.44556566906294</v>
      </c>
      <c r="F89">
        <f t="shared" ca="1" si="2"/>
        <v>1003.1373162484526</v>
      </c>
      <c r="G89">
        <f t="shared" ca="1" si="2"/>
        <v>1024.8299462918171</v>
      </c>
    </row>
    <row r="90" spans="2:7">
      <c r="B90">
        <v>77</v>
      </c>
      <c r="C90">
        <f t="shared" ca="1" si="3"/>
        <v>988.00640970109419</v>
      </c>
      <c r="D90">
        <f t="shared" ca="1" si="2"/>
        <v>989.36479378498461</v>
      </c>
      <c r="E90">
        <f t="shared" ca="1" si="2"/>
        <v>969.28848655620322</v>
      </c>
      <c r="F90">
        <f t="shared" ca="1" si="2"/>
        <v>998.11400166222541</v>
      </c>
      <c r="G90">
        <f t="shared" ca="1" si="2"/>
        <v>921.4893359922844</v>
      </c>
    </row>
    <row r="91" spans="2:7">
      <c r="B91">
        <v>78</v>
      </c>
      <c r="C91">
        <f t="shared" ca="1" si="3"/>
        <v>1027.9349417672572</v>
      </c>
      <c r="D91">
        <f t="shared" ca="1" si="2"/>
        <v>1009.4812522935279</v>
      </c>
      <c r="E91">
        <f t="shared" ca="1" si="2"/>
        <v>1037.3091648093348</v>
      </c>
      <c r="F91">
        <f t="shared" ca="1" si="2"/>
        <v>1037.9728701801678</v>
      </c>
      <c r="G91">
        <f t="shared" ca="1" si="2"/>
        <v>981.61294798190931</v>
      </c>
    </row>
    <row r="92" spans="2:7">
      <c r="B92">
        <v>79</v>
      </c>
      <c r="C92">
        <f t="shared" ca="1" si="3"/>
        <v>973.21066814936978</v>
      </c>
      <c r="D92">
        <f t="shared" ca="1" si="2"/>
        <v>1017.7850887632778</v>
      </c>
      <c r="E92">
        <f t="shared" ca="1" si="2"/>
        <v>985.34056563214926</v>
      </c>
      <c r="F92">
        <f t="shared" ca="1" si="2"/>
        <v>968.54543566476138</v>
      </c>
      <c r="G92">
        <f t="shared" ca="1" si="2"/>
        <v>1022.9355630685418</v>
      </c>
    </row>
    <row r="93" spans="2:7">
      <c r="B93">
        <v>80</v>
      </c>
      <c r="C93">
        <f t="shared" ca="1" si="3"/>
        <v>987.30550511327681</v>
      </c>
      <c r="D93">
        <f t="shared" ca="1" si="2"/>
        <v>1005.9404588523522</v>
      </c>
      <c r="E93">
        <f t="shared" ca="1" si="2"/>
        <v>1046.6829414687668</v>
      </c>
      <c r="F93">
        <f t="shared" ca="1" si="2"/>
        <v>1012.9812975438002</v>
      </c>
      <c r="G93">
        <f t="shared" ca="1" si="2"/>
        <v>995.98238066194756</v>
      </c>
    </row>
    <row r="94" spans="2:7">
      <c r="B94">
        <v>81</v>
      </c>
      <c r="C94">
        <f t="shared" ca="1" si="3"/>
        <v>1014.9828912237829</v>
      </c>
      <c r="D94">
        <f t="shared" ca="1" si="2"/>
        <v>957.70479682262931</v>
      </c>
      <c r="E94">
        <f t="shared" ca="1" si="2"/>
        <v>992.78023309778746</v>
      </c>
      <c r="F94">
        <f t="shared" ca="1" si="2"/>
        <v>1042.1030061189877</v>
      </c>
      <c r="G94">
        <f t="shared" ca="1" si="2"/>
        <v>1052.4878519107485</v>
      </c>
    </row>
    <row r="95" spans="2:7">
      <c r="B95">
        <v>82</v>
      </c>
      <c r="C95">
        <f t="shared" ca="1" si="3"/>
        <v>981.08008121255273</v>
      </c>
      <c r="D95">
        <f t="shared" ca="1" si="2"/>
        <v>998.45277086310546</v>
      </c>
      <c r="E95">
        <f t="shared" ca="1" si="2"/>
        <v>1002.9825870110253</v>
      </c>
      <c r="F95">
        <f t="shared" ca="1" si="2"/>
        <v>1035.0419543152846</v>
      </c>
      <c r="G95">
        <f t="shared" ca="1" si="2"/>
        <v>996.65714203595621</v>
      </c>
    </row>
    <row r="96" spans="2:7">
      <c r="B96">
        <v>83</v>
      </c>
      <c r="C96">
        <f t="shared" ca="1" si="3"/>
        <v>1017.2174418474075</v>
      </c>
      <c r="D96">
        <f t="shared" ca="1" si="2"/>
        <v>994.99624343641585</v>
      </c>
      <c r="E96">
        <f t="shared" ca="1" si="2"/>
        <v>1008.9727266992737</v>
      </c>
      <c r="F96">
        <f t="shared" ca="1" si="2"/>
        <v>965.67986071868961</v>
      </c>
      <c r="G96">
        <f t="shared" ca="1" si="2"/>
        <v>1038.4124608380466</v>
      </c>
    </row>
    <row r="97" spans="2:7">
      <c r="B97">
        <v>84</v>
      </c>
      <c r="C97">
        <f t="shared" ca="1" si="3"/>
        <v>1000.1527416998947</v>
      </c>
      <c r="D97">
        <f t="shared" ca="1" si="2"/>
        <v>1027.4251591644718</v>
      </c>
      <c r="E97">
        <f t="shared" ca="1" si="2"/>
        <v>1040.923956885224</v>
      </c>
      <c r="F97">
        <f t="shared" ca="1" si="2"/>
        <v>1008.8159706084109</v>
      </c>
      <c r="G97">
        <f t="shared" ca="1" si="2"/>
        <v>1004.1921536039188</v>
      </c>
    </row>
    <row r="98" spans="2:7">
      <c r="B98">
        <v>85</v>
      </c>
      <c r="C98">
        <f t="shared" ca="1" si="3"/>
        <v>1055.4025287099064</v>
      </c>
      <c r="D98">
        <f t="shared" ca="1" si="2"/>
        <v>1031.5333721539366</v>
      </c>
      <c r="E98">
        <f t="shared" ca="1" si="2"/>
        <v>962.77607495550626</v>
      </c>
      <c r="F98">
        <f t="shared" ca="1" si="2"/>
        <v>965.37216933712739</v>
      </c>
      <c r="G98">
        <f t="shared" ca="1" si="2"/>
        <v>963.84469508358404</v>
      </c>
    </row>
    <row r="99" spans="2:7">
      <c r="B99">
        <v>86</v>
      </c>
      <c r="C99">
        <f t="shared" ca="1" si="3"/>
        <v>989.37114109068</v>
      </c>
      <c r="D99">
        <f t="shared" ca="1" si="2"/>
        <v>986.86053119915925</v>
      </c>
      <c r="E99">
        <f t="shared" ca="1" si="2"/>
        <v>989.90947778385737</v>
      </c>
      <c r="F99">
        <f t="shared" ca="1" si="2"/>
        <v>1000.0177917206908</v>
      </c>
      <c r="G99">
        <f t="shared" ca="1" si="2"/>
        <v>1012.6032269584633</v>
      </c>
    </row>
    <row r="100" spans="2:7">
      <c r="B100">
        <v>87</v>
      </c>
      <c r="C100">
        <f t="shared" ca="1" si="3"/>
        <v>1004.7372230540722</v>
      </c>
      <c r="D100">
        <f t="shared" ca="1" si="2"/>
        <v>1048.0490397172323</v>
      </c>
      <c r="E100">
        <f t="shared" ca="1" si="2"/>
        <v>981.90596140324305</v>
      </c>
      <c r="F100">
        <f t="shared" ca="1" si="2"/>
        <v>1049.7490571955348</v>
      </c>
      <c r="G100">
        <f t="shared" ca="1" si="2"/>
        <v>974.13102203338826</v>
      </c>
    </row>
    <row r="101" spans="2:7">
      <c r="B101">
        <v>88</v>
      </c>
      <c r="C101">
        <f t="shared" ca="1" si="3"/>
        <v>1001.810721212256</v>
      </c>
      <c r="D101">
        <f t="shared" ca="1" si="2"/>
        <v>979.1928270189336</v>
      </c>
      <c r="E101">
        <f t="shared" ca="1" si="2"/>
        <v>966.16445082376435</v>
      </c>
      <c r="F101">
        <f t="shared" ca="1" si="2"/>
        <v>1028.9198062016796</v>
      </c>
      <c r="G101">
        <f t="shared" ca="1" si="2"/>
        <v>1000.9052957928077</v>
      </c>
    </row>
    <row r="102" spans="2:7">
      <c r="B102">
        <v>89</v>
      </c>
      <c r="C102">
        <f t="shared" ca="1" si="3"/>
        <v>962.52882302844728</v>
      </c>
      <c r="D102">
        <f t="shared" ca="1" si="2"/>
        <v>979.63277225836271</v>
      </c>
      <c r="E102">
        <f t="shared" ca="1" si="2"/>
        <v>988.8218155414902</v>
      </c>
      <c r="F102">
        <f t="shared" ca="1" si="2"/>
        <v>952.7730764171713</v>
      </c>
      <c r="G102">
        <f t="shared" ca="1" si="2"/>
        <v>957.40891650728179</v>
      </c>
    </row>
    <row r="103" spans="2:7">
      <c r="B103">
        <v>90</v>
      </c>
      <c r="C103">
        <f t="shared" ca="1" si="3"/>
        <v>980.69537148071197</v>
      </c>
      <c r="D103">
        <f t="shared" ca="1" si="2"/>
        <v>994.94234366808735</v>
      </c>
      <c r="E103">
        <f t="shared" ca="1" si="2"/>
        <v>1003.8516332285367</v>
      </c>
      <c r="F103">
        <f t="shared" ca="1" si="2"/>
        <v>953.06448698931013</v>
      </c>
      <c r="G103">
        <f t="shared" ca="1" si="2"/>
        <v>1014.246598759824</v>
      </c>
    </row>
    <row r="104" spans="2:7">
      <c r="B104">
        <v>91</v>
      </c>
      <c r="C104">
        <f t="shared" ca="1" si="3"/>
        <v>993.70054504715085</v>
      </c>
      <c r="D104">
        <f t="shared" ca="1" si="2"/>
        <v>957.84377475273709</v>
      </c>
      <c r="E104">
        <f t="shared" ca="1" si="2"/>
        <v>1013.937978460597</v>
      </c>
      <c r="F104">
        <f t="shared" ca="1" si="2"/>
        <v>969.00526693448171</v>
      </c>
      <c r="G104">
        <f t="shared" ca="1" si="2"/>
        <v>1039.0304581915441</v>
      </c>
    </row>
    <row r="105" spans="2:7">
      <c r="B105">
        <v>92</v>
      </c>
      <c r="C105">
        <f t="shared" ca="1" si="3"/>
        <v>999.44026414559426</v>
      </c>
      <c r="D105">
        <f t="shared" ca="1" si="2"/>
        <v>1001.7628510104602</v>
      </c>
      <c r="E105">
        <f t="shared" ca="1" si="2"/>
        <v>1054.2354768426733</v>
      </c>
      <c r="F105">
        <f t="shared" ca="1" si="2"/>
        <v>1016.8715987673901</v>
      </c>
      <c r="G105">
        <f t="shared" ca="1" si="2"/>
        <v>995.5428039785686</v>
      </c>
    </row>
    <row r="106" spans="2:7">
      <c r="B106">
        <v>93</v>
      </c>
      <c r="C106">
        <f t="shared" ca="1" si="3"/>
        <v>979.9743439275004</v>
      </c>
      <c r="D106">
        <f t="shared" ca="1" si="2"/>
        <v>1001.3118039568003</v>
      </c>
      <c r="E106">
        <f t="shared" ca="1" si="2"/>
        <v>1008.3173116271644</v>
      </c>
      <c r="F106">
        <f t="shared" ca="1" si="2"/>
        <v>1024.8770099896881</v>
      </c>
      <c r="G106">
        <f t="shared" ca="1" si="2"/>
        <v>1020.4248127132317</v>
      </c>
    </row>
    <row r="107" spans="2:7">
      <c r="B107">
        <v>94</v>
      </c>
      <c r="C107">
        <f t="shared" ca="1" si="3"/>
        <v>976.80416303536299</v>
      </c>
      <c r="D107">
        <f t="shared" ca="1" si="2"/>
        <v>1008.9104069956173</v>
      </c>
      <c r="E107">
        <f t="shared" ca="1" si="2"/>
        <v>989.41160226930299</v>
      </c>
      <c r="F107">
        <f t="shared" ca="1" si="2"/>
        <v>991.65944143737113</v>
      </c>
      <c r="G107">
        <f t="shared" ca="1" si="2"/>
        <v>1013.2269588107523</v>
      </c>
    </row>
    <row r="108" spans="2:7">
      <c r="B108">
        <v>95</v>
      </c>
      <c r="C108">
        <f t="shared" ca="1" si="3"/>
        <v>1038.5270999736749</v>
      </c>
      <c r="D108">
        <f t="shared" ca="1" si="2"/>
        <v>1023.7874585768993</v>
      </c>
      <c r="E108">
        <f t="shared" ca="1" si="2"/>
        <v>1051.8686469841564</v>
      </c>
      <c r="F108">
        <f t="shared" ca="1" si="2"/>
        <v>959.75731654797391</v>
      </c>
      <c r="G108">
        <f t="shared" ca="1" si="2"/>
        <v>1005.0969359270305</v>
      </c>
    </row>
    <row r="109" spans="2:7">
      <c r="B109">
        <v>96</v>
      </c>
      <c r="C109">
        <f t="shared" ca="1" si="3"/>
        <v>1004.4910402568662</v>
      </c>
      <c r="D109">
        <f t="shared" ca="1" si="2"/>
        <v>1006.4668629982236</v>
      </c>
      <c r="E109">
        <f t="shared" ca="1" si="2"/>
        <v>997.52275994855211</v>
      </c>
      <c r="F109">
        <f t="shared" ca="1" si="2"/>
        <v>1020.7938017214045</v>
      </c>
      <c r="G109">
        <f t="shared" ca="1" si="2"/>
        <v>997.1563093408804</v>
      </c>
    </row>
    <row r="110" spans="2:7">
      <c r="B110">
        <v>97</v>
      </c>
      <c r="C110">
        <f t="shared" ca="1" si="3"/>
        <v>984.59681484873192</v>
      </c>
      <c r="D110">
        <f t="shared" ca="1" si="2"/>
        <v>1013.2943005058618</v>
      </c>
      <c r="E110">
        <f t="shared" ca="1" si="2"/>
        <v>1067.1637400017835</v>
      </c>
      <c r="F110">
        <f t="shared" ca="1" si="2"/>
        <v>998.88132225198444</v>
      </c>
      <c r="G110">
        <f t="shared" ca="1" si="2"/>
        <v>976.6076951004851</v>
      </c>
    </row>
    <row r="111" spans="2:7">
      <c r="B111">
        <v>98</v>
      </c>
      <c r="C111">
        <f t="shared" ca="1" si="3"/>
        <v>978.97227028365603</v>
      </c>
      <c r="D111">
        <f t="shared" ca="1" si="2"/>
        <v>981.88441069955627</v>
      </c>
      <c r="E111">
        <f t="shared" ca="1" si="2"/>
        <v>1049.4037490223868</v>
      </c>
      <c r="F111">
        <f t="shared" ca="1" si="2"/>
        <v>971.04850560842669</v>
      </c>
      <c r="G111">
        <f t="shared" ca="1" si="2"/>
        <v>1010.3179611842405</v>
      </c>
    </row>
    <row r="112" spans="2:7">
      <c r="B112">
        <v>99</v>
      </c>
      <c r="C112">
        <f t="shared" ca="1" si="3"/>
        <v>982.83555883076724</v>
      </c>
      <c r="D112">
        <f t="shared" ca="1" si="2"/>
        <v>983.17188614863164</v>
      </c>
      <c r="E112">
        <f t="shared" ca="1" si="2"/>
        <v>1009.0548780014011</v>
      </c>
      <c r="F112">
        <f t="shared" ca="1" si="2"/>
        <v>998.54689824472018</v>
      </c>
      <c r="G112">
        <f t="shared" ca="1" si="2"/>
        <v>1014.014874745632</v>
      </c>
    </row>
    <row r="113" spans="2:7">
      <c r="B113">
        <v>100</v>
      </c>
      <c r="C113">
        <f t="shared" ca="1" si="3"/>
        <v>1006.4421326523222</v>
      </c>
      <c r="D113">
        <f t="shared" ca="1" si="2"/>
        <v>1003.7439344612304</v>
      </c>
      <c r="E113">
        <f t="shared" ca="1" si="2"/>
        <v>995.70335923544701</v>
      </c>
      <c r="F113">
        <f t="shared" ca="1" si="2"/>
        <v>1021.019505445331</v>
      </c>
      <c r="G113">
        <f t="shared" ca="1" si="2"/>
        <v>1081.3638230774595</v>
      </c>
    </row>
    <row r="114" spans="2:7">
      <c r="B114" s="9" t="s">
        <v>47</v>
      </c>
      <c r="C114">
        <f ca="1">AVERAGE(C14:C113)</f>
        <v>998.82282941111293</v>
      </c>
      <c r="D114">
        <f t="shared" ref="D114:H114" ca="1" si="4">AVERAGE(D14:D113)</f>
        <v>1002.0547675816649</v>
      </c>
      <c r="E114">
        <f t="shared" ca="1" si="4"/>
        <v>997.28039275331935</v>
      </c>
      <c r="F114">
        <f t="shared" ca="1" si="4"/>
        <v>1001.4110643164872</v>
      </c>
      <c r="G114">
        <f t="shared" ca="1" si="4"/>
        <v>999.40039521107246</v>
      </c>
    </row>
    <row r="115" spans="2:7">
      <c r="B115" s="9" t="s">
        <v>48</v>
      </c>
      <c r="C115">
        <f ca="1">SUM(C14:C113)</f>
        <v>99882.282941111291</v>
      </c>
      <c r="D115">
        <f t="shared" ref="D115:H115" ca="1" si="5">SUM(D14:D113)</f>
        <v>100205.47675816649</v>
      </c>
      <c r="E115">
        <f t="shared" ca="1" si="5"/>
        <v>99728.039275331932</v>
      </c>
      <c r="F115">
        <f t="shared" ca="1" si="5"/>
        <v>100141.10643164872</v>
      </c>
      <c r="G115">
        <f t="shared" ca="1" si="5"/>
        <v>99940.039521107246</v>
      </c>
    </row>
    <row r="116" spans="2:7">
      <c r="B116" t="s">
        <v>32</v>
      </c>
    </row>
    <row r="118" spans="2:7">
      <c r="B118" t="s">
        <v>33</v>
      </c>
      <c r="C118" t="s">
        <v>8</v>
      </c>
      <c r="D118" t="s">
        <v>9</v>
      </c>
    </row>
    <row r="119" spans="2:7">
      <c r="B119">
        <v>1</v>
      </c>
      <c r="C119" s="10">
        <v>996.92</v>
      </c>
      <c r="D119" s="10">
        <v>615.99599999999998</v>
      </c>
    </row>
    <row r="120" spans="2:7">
      <c r="B120">
        <v>2</v>
      </c>
      <c r="C120" s="10">
        <v>994.29</v>
      </c>
      <c r="D120" s="10">
        <v>593.58799999999997</v>
      </c>
    </row>
    <row r="121" spans="2:7">
      <c r="B121">
        <v>3</v>
      </c>
      <c r="C121" s="10">
        <v>997.471</v>
      </c>
      <c r="D121" s="10">
        <v>698</v>
      </c>
    </row>
    <row r="122" spans="2:7">
      <c r="B122">
        <v>4</v>
      </c>
      <c r="C122" s="10">
        <v>994.46</v>
      </c>
      <c r="D122" s="10">
        <v>586.58000000000004</v>
      </c>
    </row>
    <row r="123" spans="2:7">
      <c r="B123">
        <v>5</v>
      </c>
      <c r="C123" s="10">
        <v>1000.08</v>
      </c>
      <c r="D123" s="10">
        <v>572.22299999999996</v>
      </c>
    </row>
    <row r="125" spans="2:7">
      <c r="B125" t="s">
        <v>35</v>
      </c>
    </row>
    <row r="126" spans="2:7" ht="18">
      <c r="B126" t="s">
        <v>36</v>
      </c>
    </row>
    <row r="127" spans="2:7" ht="18">
      <c r="B127" s="7" t="s">
        <v>38</v>
      </c>
    </row>
    <row r="128" spans="2:7">
      <c r="B128" t="s">
        <v>37</v>
      </c>
    </row>
    <row r="130" spans="2:2">
      <c r="B130" s="4" t="s">
        <v>39</v>
      </c>
    </row>
    <row r="131" spans="2:2">
      <c r="B131" s="7"/>
    </row>
    <row r="132" spans="2:2">
      <c r="B132" s="7"/>
    </row>
    <row r="133" spans="2:2">
      <c r="B13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37" workbookViewId="0">
      <selection activeCell="H21" sqref="H21"/>
    </sheetView>
  </sheetViews>
  <sheetFormatPr defaultRowHeight="15"/>
  <cols>
    <col min="6" max="6" width="19.140625" bestFit="1" customWidth="1"/>
    <col min="8" max="8" width="10.7109375" bestFit="1" customWidth="1"/>
    <col min="9" max="9" width="15.5703125" bestFit="1" customWidth="1"/>
  </cols>
  <sheetData>
    <row r="2" spans="1:2">
      <c r="A2">
        <v>3</v>
      </c>
      <c r="B2" t="s">
        <v>40</v>
      </c>
    </row>
    <row r="3" spans="1:2">
      <c r="B3" t="s">
        <v>41</v>
      </c>
    </row>
    <row r="4" spans="1:2">
      <c r="B4" t="s">
        <v>42</v>
      </c>
    </row>
    <row r="5" spans="1:2">
      <c r="B5" t="s">
        <v>43</v>
      </c>
    </row>
    <row r="6" spans="1:2">
      <c r="B6" t="s">
        <v>44</v>
      </c>
    </row>
    <row r="7" spans="1:2">
      <c r="B7" t="s">
        <v>45</v>
      </c>
    </row>
    <row r="8" spans="1:2">
      <c r="B8" t="s">
        <v>46</v>
      </c>
    </row>
    <row r="16" spans="1:2">
      <c r="A16" t="s">
        <v>3</v>
      </c>
      <c r="B16" t="s">
        <v>49</v>
      </c>
    </row>
    <row r="17" spans="2:9">
      <c r="B17" t="s">
        <v>50</v>
      </c>
    </row>
    <row r="18" spans="2:9">
      <c r="B18" t="s">
        <v>51</v>
      </c>
    </row>
    <row r="19" spans="2:9" ht="18">
      <c r="B19" s="7" t="s">
        <v>83</v>
      </c>
    </row>
    <row r="21" spans="2:9" ht="18.75">
      <c r="B21" s="7" t="s">
        <v>84</v>
      </c>
    </row>
    <row r="23" spans="2:9" ht="18.75">
      <c r="B23" s="17" t="s">
        <v>85</v>
      </c>
    </row>
    <row r="25" spans="2:9" ht="45">
      <c r="B25" s="14" t="s">
        <v>73</v>
      </c>
      <c r="C25" s="3" t="s">
        <v>77</v>
      </c>
      <c r="D25" s="3"/>
      <c r="E25" s="3"/>
      <c r="F25" s="3"/>
      <c r="G25" s="3"/>
      <c r="H25" s="2" t="s">
        <v>78</v>
      </c>
      <c r="I25" s="2" t="s">
        <v>79</v>
      </c>
    </row>
    <row r="26" spans="2:9">
      <c r="B26" s="2" t="s">
        <v>74</v>
      </c>
      <c r="C26" s="2">
        <v>86</v>
      </c>
      <c r="D26" s="2">
        <v>79</v>
      </c>
      <c r="E26" s="2">
        <v>81</v>
      </c>
      <c r="F26" s="2">
        <v>70</v>
      </c>
      <c r="G26" s="2">
        <v>84</v>
      </c>
      <c r="H26" s="2">
        <f>SUM(C26:G26)</f>
        <v>400</v>
      </c>
      <c r="I26" s="2">
        <f>AVERAGE(C26:G26)</f>
        <v>80</v>
      </c>
    </row>
    <row r="27" spans="2:9">
      <c r="B27" s="2" t="s">
        <v>75</v>
      </c>
      <c r="C27" s="2">
        <v>90</v>
      </c>
      <c r="D27" s="2">
        <v>76</v>
      </c>
      <c r="E27" s="2">
        <v>88</v>
      </c>
      <c r="F27" s="2">
        <v>82</v>
      </c>
      <c r="G27" s="2">
        <v>89</v>
      </c>
      <c r="H27" s="2">
        <f t="shared" ref="H27:H28" si="0">SUM(C27:G27)</f>
        <v>425</v>
      </c>
      <c r="I27" s="2">
        <f t="shared" ref="I27:I28" si="1">AVERAGE(C27:G27)</f>
        <v>85</v>
      </c>
    </row>
    <row r="28" spans="2:9">
      <c r="B28" s="2" t="s">
        <v>76</v>
      </c>
      <c r="C28" s="2">
        <v>82</v>
      </c>
      <c r="D28" s="2">
        <v>68</v>
      </c>
      <c r="E28" s="2">
        <v>73</v>
      </c>
      <c r="F28" s="2">
        <v>71</v>
      </c>
      <c r="G28" s="2">
        <v>81</v>
      </c>
      <c r="H28" s="2">
        <f t="shared" si="0"/>
        <v>375</v>
      </c>
      <c r="I28" s="2">
        <f t="shared" si="1"/>
        <v>75</v>
      </c>
    </row>
    <row r="31" spans="2:9">
      <c r="B31" s="2" t="s">
        <v>74</v>
      </c>
      <c r="C31" s="2" t="s">
        <v>75</v>
      </c>
      <c r="D31" s="2" t="s">
        <v>76</v>
      </c>
      <c r="F31" t="s">
        <v>52</v>
      </c>
    </row>
    <row r="32" spans="2:9">
      <c r="B32" s="2">
        <f ca="1" xml:space="preserve"> NORMINV(RAND(), 70, 5)</f>
        <v>61.456896056059072</v>
      </c>
      <c r="C32" s="2">
        <f t="shared" ref="C32:D36" ca="1" si="2" xml:space="preserve"> NORMINV(RAND(), 70, 5)</f>
        <v>66.242269637103036</v>
      </c>
      <c r="D32" s="2">
        <f t="shared" ca="1" si="2"/>
        <v>61.078992661221854</v>
      </c>
    </row>
    <row r="33" spans="1:12" ht="15.75" thickBot="1">
      <c r="B33" s="2">
        <f t="shared" ref="B33:B36" ca="1" si="3" xml:space="preserve"> NORMINV(RAND(), 70, 5)</f>
        <v>70.283275997946362</v>
      </c>
      <c r="C33" s="2">
        <f t="shared" ca="1" si="2"/>
        <v>65.191743803516232</v>
      </c>
      <c r="D33" s="2">
        <f t="shared" ca="1" si="2"/>
        <v>64.063018840779137</v>
      </c>
      <c r="F33" t="s">
        <v>53</v>
      </c>
    </row>
    <row r="34" spans="1:12">
      <c r="B34" s="2">
        <f t="shared" ca="1" si="3"/>
        <v>63.270036680881041</v>
      </c>
      <c r="C34" s="2">
        <f t="shared" ca="1" si="2"/>
        <v>71.063615596130518</v>
      </c>
      <c r="D34" s="2">
        <f t="shared" ca="1" si="2"/>
        <v>74.992832238910736</v>
      </c>
      <c r="F34" s="13" t="s">
        <v>54</v>
      </c>
      <c r="G34" s="13" t="s">
        <v>55</v>
      </c>
      <c r="H34" s="13" t="s">
        <v>48</v>
      </c>
      <c r="I34" s="13" t="s">
        <v>56</v>
      </c>
      <c r="J34" s="13" t="s">
        <v>9</v>
      </c>
    </row>
    <row r="35" spans="1:12">
      <c r="B35" s="2">
        <f t="shared" ca="1" si="3"/>
        <v>76.53412703416798</v>
      </c>
      <c r="C35" s="2">
        <f t="shared" ca="1" si="2"/>
        <v>67.151995851260565</v>
      </c>
      <c r="D35" s="2">
        <f t="shared" ca="1" si="2"/>
        <v>73.936435187942067</v>
      </c>
      <c r="F35" s="11" t="s">
        <v>57</v>
      </c>
      <c r="G35" s="11">
        <v>5</v>
      </c>
      <c r="H35" s="11">
        <v>369.74388406749563</v>
      </c>
      <c r="I35" s="11">
        <v>73.948776813499123</v>
      </c>
      <c r="J35" s="11">
        <v>23.869774064819435</v>
      </c>
    </row>
    <row r="36" spans="1:12">
      <c r="B36" s="2">
        <f t="shared" ca="1" si="3"/>
        <v>66.714899841194239</v>
      </c>
      <c r="C36" s="2">
        <f t="shared" ca="1" si="2"/>
        <v>68.665489588609461</v>
      </c>
      <c r="D36" s="2">
        <f t="shared" ca="1" si="2"/>
        <v>74.164917410611167</v>
      </c>
      <c r="F36" s="11" t="s">
        <v>58</v>
      </c>
      <c r="G36" s="11">
        <v>5</v>
      </c>
      <c r="H36" s="11">
        <v>353.98508880870952</v>
      </c>
      <c r="I36" s="11">
        <v>70.797017761741898</v>
      </c>
      <c r="J36" s="11">
        <v>16.825288863116928</v>
      </c>
    </row>
    <row r="37" spans="1:12" ht="15.75" thickBot="1">
      <c r="A37" t="s">
        <v>80</v>
      </c>
      <c r="B37" s="15">
        <f ca="1">SUM(B32:B36)</f>
        <v>338.25923561024865</v>
      </c>
      <c r="C37" s="15">
        <f t="shared" ref="C37:D37" ca="1" si="4">SUM(C32:C36)</f>
        <v>338.31511447661978</v>
      </c>
      <c r="D37" s="15">
        <f t="shared" ca="1" si="4"/>
        <v>348.23619633946493</v>
      </c>
      <c r="F37" s="12" t="s">
        <v>59</v>
      </c>
      <c r="G37" s="12">
        <v>5</v>
      </c>
      <c r="H37" s="12">
        <v>349.90087257250678</v>
      </c>
      <c r="I37" s="12">
        <v>69.980174514501357</v>
      </c>
      <c r="J37" s="12">
        <v>12.301616755828698</v>
      </c>
    </row>
    <row r="38" spans="1:12">
      <c r="A38" t="s">
        <v>8</v>
      </c>
      <c r="B38" s="15">
        <f ca="1">AVERAGE(B32:B36)</f>
        <v>67.65184712204973</v>
      </c>
      <c r="C38" s="15">
        <f t="shared" ref="C38:D38" ca="1" si="5">AVERAGE(C32:C36)</f>
        <v>67.663022895323962</v>
      </c>
      <c r="D38" s="15">
        <f t="shared" ca="1" si="5"/>
        <v>69.647239267892985</v>
      </c>
    </row>
    <row r="40" spans="1:12" ht="15.75" thickBot="1">
      <c r="F40" t="s">
        <v>62</v>
      </c>
    </row>
    <row r="41" spans="1:12">
      <c r="F41" s="13" t="s">
        <v>63</v>
      </c>
      <c r="G41" s="13" t="s">
        <v>64</v>
      </c>
      <c r="H41" s="13" t="s">
        <v>65</v>
      </c>
      <c r="I41" s="13" t="s">
        <v>66</v>
      </c>
      <c r="J41" s="13" t="s">
        <v>67</v>
      </c>
      <c r="K41" s="13" t="s">
        <v>68</v>
      </c>
      <c r="L41" s="13" t="s">
        <v>69</v>
      </c>
    </row>
    <row r="42" spans="1:12">
      <c r="F42" s="11" t="s">
        <v>70</v>
      </c>
      <c r="G42" s="11">
        <v>89.25051267064967</v>
      </c>
      <c r="H42" s="11">
        <v>2</v>
      </c>
      <c r="I42" s="11">
        <v>44.625256335324835</v>
      </c>
      <c r="J42" s="11">
        <v>2.5261161605749778</v>
      </c>
      <c r="K42" s="11">
        <v>0.1214507024380533</v>
      </c>
      <c r="L42" s="11">
        <v>3.8852938346523942</v>
      </c>
    </row>
    <row r="43" spans="1:12">
      <c r="F43" s="11" t="s">
        <v>71</v>
      </c>
      <c r="G43" s="11">
        <v>211.98671873506024</v>
      </c>
      <c r="H43" s="11">
        <v>12</v>
      </c>
      <c r="I43" s="11">
        <v>17.665559894588352</v>
      </c>
      <c r="J43" s="11"/>
      <c r="K43" s="11"/>
      <c r="L43" s="11"/>
    </row>
    <row r="44" spans="1:12">
      <c r="F44" s="11"/>
      <c r="G44" s="11"/>
      <c r="H44" s="11"/>
      <c r="I44" s="11"/>
      <c r="J44" s="11"/>
      <c r="K44" s="11"/>
      <c r="L44" s="11"/>
    </row>
    <row r="45" spans="1:12" ht="15.75" thickBot="1">
      <c r="F45" s="12" t="s">
        <v>72</v>
      </c>
      <c r="G45" s="12">
        <v>301.23723140570991</v>
      </c>
      <c r="H45" s="12">
        <v>14</v>
      </c>
      <c r="I45" s="12"/>
      <c r="J45" s="12"/>
      <c r="K45" s="12"/>
      <c r="L45" s="12"/>
    </row>
    <row r="48" spans="1:12" ht="18">
      <c r="B48" s="16" t="s">
        <v>81</v>
      </c>
    </row>
    <row r="49" spans="2:2">
      <c r="B49" s="16" t="s">
        <v>82</v>
      </c>
    </row>
  </sheetData>
  <mergeCells count="1">
    <mergeCell ref="C25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2021-06-06T15:54:14Z</dcterms:modified>
</cp:coreProperties>
</file>